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28460" yWindow="520" windowWidth="20340" windowHeight="26980" tabRatio="500" firstSheet="2" activeTab="5"/>
  </bookViews>
  <sheets>
    <sheet name="NR-YA" sheetId="4" r:id="rId1"/>
    <sheet name="NR-Senior Men" sheetId="2" r:id="rId2"/>
    <sheet name="NR-Senior Women" sheetId="1" r:id="rId3"/>
    <sheet name="NR-Totals" sheetId="5" r:id="rId4"/>
    <sheet name="Short Course" sheetId="6" r:id="rId5"/>
    <sheet name="Finishers" sheetId="7" r:id="rId6"/>
    <sheet name="National XC" sheetId="8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5" i="7" l="1"/>
  <c r="E76" i="7"/>
  <c r="E74" i="7"/>
  <c r="E18" i="7"/>
  <c r="E43" i="7"/>
  <c r="E17" i="7"/>
  <c r="E25" i="7"/>
  <c r="E36" i="7"/>
  <c r="E78" i="7"/>
  <c r="E26" i="7"/>
  <c r="E50" i="7"/>
  <c r="E6" i="7"/>
  <c r="E62" i="7"/>
  <c r="E24" i="7"/>
  <c r="E8" i="7"/>
  <c r="E44" i="7"/>
  <c r="E84" i="7"/>
  <c r="E51" i="7"/>
  <c r="E53" i="7"/>
  <c r="E22" i="7"/>
  <c r="E85" i="7"/>
  <c r="E58" i="7"/>
  <c r="E31" i="7"/>
  <c r="E77" i="7"/>
  <c r="E3" i="7"/>
  <c r="E27" i="7"/>
  <c r="E7" i="7"/>
  <c r="E70" i="7"/>
  <c r="E13" i="7"/>
  <c r="E82" i="7"/>
  <c r="E59" i="7"/>
  <c r="E29" i="7"/>
  <c r="E5" i="7"/>
  <c r="E2" i="7"/>
  <c r="E86" i="7"/>
  <c r="E42" i="7"/>
  <c r="E33" i="7"/>
  <c r="E12" i="7"/>
  <c r="E40" i="7"/>
  <c r="E63" i="7"/>
  <c r="E39" i="7"/>
  <c r="E64" i="7"/>
  <c r="E14" i="7"/>
  <c r="E11" i="7"/>
  <c r="E21" i="7"/>
  <c r="E65" i="7"/>
  <c r="E79" i="7"/>
  <c r="E9" i="7"/>
  <c r="E32" i="7"/>
  <c r="E80" i="7"/>
  <c r="E19" i="7"/>
  <c r="E87" i="7"/>
  <c r="E30" i="7"/>
  <c r="E16" i="7"/>
  <c r="E47" i="7"/>
  <c r="E54" i="7"/>
  <c r="E35" i="7"/>
  <c r="E55" i="7"/>
  <c r="E23" i="7"/>
  <c r="E56" i="7"/>
  <c r="E68" i="7"/>
  <c r="E34" i="7"/>
  <c r="E71" i="7"/>
  <c r="E88" i="7"/>
  <c r="E83" i="7"/>
  <c r="E66" i="7"/>
  <c r="E89" i="7"/>
  <c r="E72" i="7"/>
  <c r="E69" i="7"/>
  <c r="E61" i="7"/>
  <c r="E45" i="7"/>
  <c r="E28" i="7"/>
  <c r="E46" i="7"/>
  <c r="E4" i="7"/>
  <c r="E60" i="7"/>
  <c r="E15" i="7"/>
  <c r="E37" i="7"/>
  <c r="E57" i="7"/>
  <c r="E52" i="7"/>
  <c r="E48" i="7"/>
  <c r="E49" i="7"/>
  <c r="E38" i="7"/>
  <c r="E81" i="7"/>
  <c r="E67" i="7"/>
  <c r="E10" i="7"/>
  <c r="E41" i="7"/>
  <c r="E73" i="7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3" i="8"/>
  <c r="L2" i="8"/>
  <c r="E20" i="7"/>
  <c r="B47" i="6"/>
  <c r="D74" i="6"/>
  <c r="E74" i="6"/>
  <c r="F74" i="6"/>
  <c r="G74" i="6"/>
  <c r="H74" i="6"/>
  <c r="C74" i="6"/>
  <c r="B55" i="6"/>
  <c r="B57" i="6"/>
  <c r="B69" i="6"/>
  <c r="B29" i="6"/>
  <c r="B10" i="6"/>
  <c r="B73" i="6"/>
  <c r="B70" i="6"/>
  <c r="B51" i="6"/>
  <c r="B50" i="6"/>
  <c r="B42" i="6"/>
  <c r="B23" i="6"/>
  <c r="B20" i="6"/>
  <c r="B12" i="6"/>
  <c r="B3" i="6"/>
  <c r="B4" i="6"/>
  <c r="B5" i="6"/>
  <c r="B6" i="6"/>
  <c r="B7" i="6"/>
  <c r="B8" i="6"/>
  <c r="B9" i="6"/>
  <c r="B11" i="6"/>
  <c r="B13" i="6"/>
  <c r="B14" i="6"/>
  <c r="B15" i="6"/>
  <c r="B16" i="6"/>
  <c r="B17" i="6"/>
  <c r="B18" i="6"/>
  <c r="B19" i="6"/>
  <c r="B21" i="6"/>
  <c r="B22" i="6"/>
  <c r="B24" i="6"/>
  <c r="B25" i="6"/>
  <c r="B26" i="6"/>
  <c r="B27" i="6"/>
  <c r="B28" i="6"/>
  <c r="B30" i="6"/>
  <c r="B31" i="6"/>
  <c r="B32" i="6"/>
  <c r="B33" i="6"/>
  <c r="B34" i="6"/>
  <c r="B35" i="6"/>
  <c r="B36" i="6"/>
  <c r="B37" i="6"/>
  <c r="B38" i="6"/>
  <c r="B39" i="6"/>
  <c r="B40" i="6"/>
  <c r="B41" i="6"/>
  <c r="B43" i="6"/>
  <c r="B44" i="6"/>
  <c r="B45" i="6"/>
  <c r="B46" i="6"/>
  <c r="B48" i="6"/>
  <c r="B49" i="6"/>
  <c r="B52" i="6"/>
  <c r="B53" i="6"/>
  <c r="B54" i="6"/>
  <c r="B58" i="6"/>
  <c r="B59" i="6"/>
  <c r="B60" i="6"/>
  <c r="B61" i="6"/>
  <c r="B62" i="6"/>
  <c r="B63" i="6"/>
  <c r="B64" i="6"/>
  <c r="B65" i="6"/>
  <c r="B66" i="6"/>
  <c r="B67" i="6"/>
  <c r="B68" i="6"/>
  <c r="B71" i="6"/>
  <c r="B72" i="6"/>
  <c r="B2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2" i="5"/>
  <c r="D59" i="5"/>
  <c r="E59" i="5"/>
  <c r="F59" i="5"/>
  <c r="C59" i="5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K4" i="4"/>
  <c r="F4" i="4"/>
  <c r="B4" i="4"/>
  <c r="H61" i="4"/>
  <c r="C61" i="4"/>
  <c r="F5" i="4"/>
  <c r="K5" i="4"/>
  <c r="B5" i="4"/>
  <c r="F6" i="4"/>
  <c r="K6" i="4"/>
  <c r="B6" i="4"/>
  <c r="F7" i="4"/>
  <c r="K7" i="4"/>
  <c r="B7" i="4"/>
  <c r="F8" i="4"/>
  <c r="K8" i="4"/>
  <c r="B8" i="4"/>
  <c r="F9" i="4"/>
  <c r="K9" i="4"/>
  <c r="B9" i="4"/>
  <c r="F10" i="4"/>
  <c r="K10" i="4"/>
  <c r="B10" i="4"/>
  <c r="F11" i="4"/>
  <c r="K11" i="4"/>
  <c r="B11" i="4"/>
  <c r="F12" i="4"/>
  <c r="K12" i="4"/>
  <c r="B12" i="4"/>
  <c r="F13" i="4"/>
  <c r="K13" i="4"/>
  <c r="B13" i="4"/>
  <c r="F14" i="4"/>
  <c r="K14" i="4"/>
  <c r="B14" i="4"/>
  <c r="F15" i="4"/>
  <c r="K15" i="4"/>
  <c r="B15" i="4"/>
  <c r="F16" i="4"/>
  <c r="K16" i="4"/>
  <c r="B16" i="4"/>
  <c r="F17" i="4"/>
  <c r="K17" i="4"/>
  <c r="B17" i="4"/>
  <c r="F18" i="4"/>
  <c r="K18" i="4"/>
  <c r="B18" i="4"/>
  <c r="F19" i="4"/>
  <c r="K19" i="4"/>
  <c r="B19" i="4"/>
  <c r="F20" i="4"/>
  <c r="K20" i="4"/>
  <c r="B20" i="4"/>
  <c r="F21" i="4"/>
  <c r="K21" i="4"/>
  <c r="B21" i="4"/>
  <c r="F22" i="4"/>
  <c r="K22" i="4"/>
  <c r="B22" i="4"/>
  <c r="F23" i="4"/>
  <c r="K23" i="4"/>
  <c r="B23" i="4"/>
  <c r="F24" i="4"/>
  <c r="K24" i="4"/>
  <c r="B24" i="4"/>
  <c r="F25" i="4"/>
  <c r="K25" i="4"/>
  <c r="B25" i="4"/>
  <c r="F26" i="4"/>
  <c r="K26" i="4"/>
  <c r="B26" i="4"/>
  <c r="F27" i="4"/>
  <c r="K27" i="4"/>
  <c r="B27" i="4"/>
  <c r="F28" i="4"/>
  <c r="K28" i="4"/>
  <c r="B28" i="4"/>
  <c r="F29" i="4"/>
  <c r="K29" i="4"/>
  <c r="B29" i="4"/>
  <c r="F30" i="4"/>
  <c r="K30" i="4"/>
  <c r="B30" i="4"/>
  <c r="F31" i="4"/>
  <c r="K31" i="4"/>
  <c r="B31" i="4"/>
  <c r="F32" i="4"/>
  <c r="K32" i="4"/>
  <c r="B32" i="4"/>
  <c r="F33" i="4"/>
  <c r="K33" i="4"/>
  <c r="B33" i="4"/>
  <c r="F34" i="4"/>
  <c r="K34" i="4"/>
  <c r="B34" i="4"/>
  <c r="F35" i="4"/>
  <c r="K35" i="4"/>
  <c r="B35" i="4"/>
  <c r="F36" i="4"/>
  <c r="K36" i="4"/>
  <c r="B36" i="4"/>
  <c r="F37" i="4"/>
  <c r="K37" i="4"/>
  <c r="B37" i="4"/>
  <c r="F38" i="4"/>
  <c r="K38" i="4"/>
  <c r="B38" i="4"/>
  <c r="F39" i="4"/>
  <c r="K39" i="4"/>
  <c r="B39" i="4"/>
  <c r="F40" i="4"/>
  <c r="K40" i="4"/>
  <c r="B40" i="4"/>
  <c r="F41" i="4"/>
  <c r="K41" i="4"/>
  <c r="B41" i="4"/>
  <c r="F42" i="4"/>
  <c r="K42" i="4"/>
  <c r="B42" i="4"/>
  <c r="F43" i="4"/>
  <c r="K43" i="4"/>
  <c r="B43" i="4"/>
  <c r="F44" i="4"/>
  <c r="K44" i="4"/>
  <c r="B44" i="4"/>
  <c r="F45" i="4"/>
  <c r="K45" i="4"/>
  <c r="B45" i="4"/>
  <c r="F46" i="4"/>
  <c r="K46" i="4"/>
  <c r="B46" i="4"/>
  <c r="F47" i="4"/>
  <c r="K47" i="4"/>
  <c r="B47" i="4"/>
  <c r="F48" i="4"/>
  <c r="K48" i="4"/>
  <c r="B48" i="4"/>
  <c r="F49" i="4"/>
  <c r="K49" i="4"/>
  <c r="B49" i="4"/>
  <c r="F50" i="4"/>
  <c r="K50" i="4"/>
  <c r="B50" i="4"/>
  <c r="F51" i="4"/>
  <c r="K51" i="4"/>
  <c r="B51" i="4"/>
  <c r="F52" i="4"/>
  <c r="K52" i="4"/>
  <c r="B52" i="4"/>
  <c r="F53" i="4"/>
  <c r="K53" i="4"/>
  <c r="B53" i="4"/>
  <c r="F54" i="4"/>
  <c r="K54" i="4"/>
  <c r="B54" i="4"/>
  <c r="F55" i="4"/>
  <c r="K55" i="4"/>
  <c r="B55" i="4"/>
  <c r="F56" i="4"/>
  <c r="K56" i="4"/>
  <c r="B56" i="4"/>
  <c r="F57" i="4"/>
  <c r="K57" i="4"/>
  <c r="B57" i="4"/>
  <c r="F58" i="4"/>
  <c r="K58" i="4"/>
  <c r="B58" i="4"/>
  <c r="F59" i="4"/>
  <c r="K59" i="4"/>
  <c r="B59" i="4"/>
  <c r="F3" i="4"/>
  <c r="K3" i="4"/>
  <c r="B3" i="4"/>
  <c r="K61" i="4"/>
  <c r="F61" i="4"/>
  <c r="C61" i="2"/>
  <c r="F5" i="2"/>
  <c r="F6" i="2"/>
  <c r="F7" i="2"/>
  <c r="F8" i="2"/>
  <c r="F9" i="2"/>
  <c r="F10" i="2"/>
  <c r="F11" i="2"/>
  <c r="F12" i="2"/>
  <c r="F13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9" i="2"/>
  <c r="F50" i="2"/>
  <c r="F51" i="2"/>
  <c r="F52" i="2"/>
  <c r="F53" i="2"/>
  <c r="F54" i="2"/>
  <c r="F55" i="2"/>
  <c r="F57" i="2"/>
  <c r="F58" i="2"/>
  <c r="F59" i="2"/>
  <c r="N3" i="2"/>
  <c r="N61" i="2"/>
  <c r="J3" i="2"/>
  <c r="J61" i="2"/>
  <c r="F3" i="2"/>
  <c r="F61" i="2"/>
  <c r="B3" i="2"/>
  <c r="F5" i="1"/>
  <c r="J5" i="1"/>
  <c r="F6" i="1"/>
  <c r="J6" i="1"/>
  <c r="F8" i="1"/>
  <c r="J8" i="1"/>
  <c r="F9" i="1"/>
  <c r="J9" i="1"/>
  <c r="F10" i="1"/>
  <c r="J10" i="1"/>
  <c r="F11" i="1"/>
  <c r="J11" i="1"/>
  <c r="F12" i="1"/>
  <c r="J12" i="1"/>
  <c r="F13" i="1"/>
  <c r="J13" i="1"/>
  <c r="F14" i="1"/>
  <c r="J14" i="1"/>
  <c r="F17" i="1"/>
  <c r="J17" i="1"/>
  <c r="F18" i="1"/>
  <c r="J18" i="1"/>
  <c r="F19" i="1"/>
  <c r="J19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30" i="1"/>
  <c r="J30" i="1"/>
  <c r="F31" i="1"/>
  <c r="J31" i="1"/>
  <c r="J33" i="1"/>
  <c r="F34" i="1"/>
  <c r="J34" i="1"/>
  <c r="F35" i="1"/>
  <c r="J35" i="1"/>
  <c r="F36" i="1"/>
  <c r="J36" i="1"/>
  <c r="F37" i="1"/>
  <c r="J37" i="1"/>
  <c r="F39" i="1"/>
  <c r="J39" i="1"/>
  <c r="F40" i="1"/>
  <c r="J40" i="1"/>
  <c r="F41" i="1"/>
  <c r="J41" i="1"/>
  <c r="F44" i="1"/>
  <c r="J44" i="1"/>
  <c r="F45" i="1"/>
  <c r="J45" i="1"/>
  <c r="F46" i="1"/>
  <c r="J46" i="1"/>
  <c r="J50" i="1"/>
  <c r="F51" i="1"/>
  <c r="J51" i="1"/>
  <c r="F52" i="1"/>
  <c r="J52" i="1"/>
  <c r="F53" i="1"/>
  <c r="J53" i="1"/>
  <c r="F57" i="1"/>
  <c r="J57" i="1"/>
  <c r="F58" i="1"/>
  <c r="J58" i="1"/>
  <c r="F59" i="1"/>
  <c r="J59" i="1"/>
  <c r="F3" i="1"/>
  <c r="J3" i="1"/>
  <c r="N3" i="1"/>
  <c r="B3" i="1"/>
  <c r="J61" i="1"/>
  <c r="F61" i="1"/>
  <c r="N61" i="1"/>
</calcChain>
</file>

<file path=xl/sharedStrings.xml><?xml version="1.0" encoding="utf-8"?>
<sst xmlns="http://schemas.openxmlformats.org/spreadsheetml/2006/main" count="547" uniqueCount="115">
  <si>
    <t>Edinburgh AC</t>
  </si>
  <si>
    <t>Inverclyde AC</t>
  </si>
  <si>
    <t>Hunters Bog Trotters</t>
  </si>
  <si>
    <t>Glasgow University Hare and H</t>
  </si>
  <si>
    <t>Ayr Seaforth AC</t>
  </si>
  <si>
    <t>Kilbarchan AAC</t>
  </si>
  <si>
    <t>Lothian Running Club</t>
  </si>
  <si>
    <t>Corstorphine AAC</t>
  </si>
  <si>
    <t>Springburn Harriers</t>
  </si>
  <si>
    <t>Inverness Harriers AAC</t>
  </si>
  <si>
    <t>VP-Glasgow AC</t>
  </si>
  <si>
    <t>Ron Hill Cambuslang Harriers</t>
  </si>
  <si>
    <t>Giffnock North AAC</t>
  </si>
  <si>
    <t>Falkirk Victoria Harriers</t>
  </si>
  <si>
    <t>Dundee Hawkhill Harriers</t>
  </si>
  <si>
    <t>Heriot-Watt Univ Athletics</t>
  </si>
  <si>
    <t>Central AC</t>
  </si>
  <si>
    <t>Motherwell AC</t>
  </si>
  <si>
    <t>Kilmarnock H&amp;AC</t>
  </si>
  <si>
    <t>Bellahouston Road Runners</t>
  </si>
  <si>
    <t>Dunbar Running Club</t>
  </si>
  <si>
    <t>Greenock Glenpark Harriers</t>
  </si>
  <si>
    <t>Fife AC</t>
  </si>
  <si>
    <t>Calderglen Harriers</t>
  </si>
  <si>
    <t>Ferranti AAC</t>
  </si>
  <si>
    <t>Dundee Road Runners AC</t>
  </si>
  <si>
    <t>Westerlands XC Club</t>
  </si>
  <si>
    <t>Anster Haddies Running Club</t>
  </si>
  <si>
    <t>Edinburgh Univ Hare &amp; Hounds</t>
  </si>
  <si>
    <t>Teviotdale Harriers</t>
  </si>
  <si>
    <t>Shettleston Harriers</t>
  </si>
  <si>
    <t>Aberdeen AAC</t>
  </si>
  <si>
    <t>Metro Aberdeen Running Club</t>
  </si>
  <si>
    <t>Teams</t>
  </si>
  <si>
    <t>Runners</t>
  </si>
  <si>
    <t>Incomplete</t>
  </si>
  <si>
    <t>Total</t>
  </si>
  <si>
    <t>Gala H</t>
  </si>
  <si>
    <t>Clydesdale H</t>
  </si>
  <si>
    <t>Carnegie H</t>
  </si>
  <si>
    <t>Seniors</t>
  </si>
  <si>
    <t>O40 Masters</t>
  </si>
  <si>
    <t>O50 Masters</t>
  </si>
  <si>
    <t>Bellahouston Harriers</t>
  </si>
  <si>
    <t>Garscube Harriers</t>
  </si>
  <si>
    <t xml:space="preserve">Kirkintilloch Olympians </t>
  </si>
  <si>
    <t xml:space="preserve">Portobello Running Club </t>
  </si>
  <si>
    <t xml:space="preserve">Helensburgh AAC </t>
  </si>
  <si>
    <t>Finishers</t>
  </si>
  <si>
    <t>East Kilbride A.C.</t>
  </si>
  <si>
    <t>Law &amp; District AAC</t>
  </si>
  <si>
    <t>Strathclyde Uni Harriers</t>
  </si>
  <si>
    <t>Pitreavie AAC</t>
  </si>
  <si>
    <t>Banchory Stonehaven AC</t>
  </si>
  <si>
    <t>Dumbarton AAC</t>
  </si>
  <si>
    <t>Hamilton Harriers</t>
  </si>
  <si>
    <t>Perth Road Runners</t>
  </si>
  <si>
    <t>Strathearn Harriers</t>
  </si>
  <si>
    <t>Lasswade AAC</t>
  </si>
  <si>
    <t>Perth Strathtay Harriers</t>
  </si>
  <si>
    <t>Glasgow School of Sport</t>
  </si>
  <si>
    <t>Cumbernauld AAC</t>
  </si>
  <si>
    <t>Team East Lothian</t>
  </si>
  <si>
    <t>Irvine Running Club</t>
  </si>
  <si>
    <t>YAM</t>
  </si>
  <si>
    <t>YAF</t>
  </si>
  <si>
    <t>Airdrie Harriers</t>
  </si>
  <si>
    <t>Women</t>
  </si>
  <si>
    <t>Men</t>
  </si>
  <si>
    <t>Totals</t>
  </si>
  <si>
    <t>U15G</t>
  </si>
  <si>
    <t>U15B</t>
  </si>
  <si>
    <t>U17W</t>
  </si>
  <si>
    <t>U17M</t>
  </si>
  <si>
    <t>Carnethy Hill Racing Club</t>
  </si>
  <si>
    <t>Dunfermline T&amp;F AC</t>
  </si>
  <si>
    <t>East Sutherland AC</t>
  </si>
  <si>
    <t>Kelvin Runners</t>
  </si>
  <si>
    <t>Linlithgow AAC</t>
  </si>
  <si>
    <t>Livingston &amp; District AAC</t>
  </si>
  <si>
    <t>University of St Andrews CC</t>
  </si>
  <si>
    <t>Whitemoss AAC</t>
  </si>
  <si>
    <t>Campbelltown RC</t>
  </si>
  <si>
    <t>Forres Harriers</t>
  </si>
  <si>
    <t>Nairn Area AAC</t>
  </si>
  <si>
    <t>Troon Tortoises</t>
  </si>
  <si>
    <t>Nithsdale AC</t>
  </si>
  <si>
    <t xml:space="preserve"> </t>
  </si>
  <si>
    <t>Larkhall YMCA Harriers</t>
  </si>
  <si>
    <t>North Ayrshire AC</t>
  </si>
  <si>
    <t>Short Course</t>
  </si>
  <si>
    <t>Relays</t>
  </si>
  <si>
    <t>National</t>
  </si>
  <si>
    <t>U13G</t>
  </si>
  <si>
    <t>U13B</t>
  </si>
  <si>
    <t>U20W</t>
  </si>
  <si>
    <t>U20M</t>
  </si>
  <si>
    <t>SW</t>
  </si>
  <si>
    <t>SM</t>
  </si>
  <si>
    <t>Harmony</t>
  </si>
  <si>
    <t>Kinross RR</t>
  </si>
  <si>
    <t>Maryhill H</t>
  </si>
  <si>
    <t>Moorfoot Runners</t>
  </si>
  <si>
    <t>Moray Road Runners</t>
  </si>
  <si>
    <t>Musselburgh &amp; District AC</t>
  </si>
  <si>
    <t>North Highland Harriers</t>
  </si>
  <si>
    <t>Ochil Hill Runners</t>
  </si>
  <si>
    <t>Ross County Athletic Club</t>
  </si>
  <si>
    <t>Stornoway Running &amp; AC</t>
  </si>
  <si>
    <t>Forfar Road Runners</t>
  </si>
  <si>
    <t>Girvan AAC</t>
  </si>
  <si>
    <t>Chirnside Chasers</t>
  </si>
  <si>
    <t>North Uist AAC</t>
  </si>
  <si>
    <t>Deeside Runners</t>
  </si>
  <si>
    <t>Annan &amp; District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</si>
</sst>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</font>
    <font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3" borderId="3" xfId="0" applyFont="1" applyFill="1" applyBorder="1"/>
    <xf numFmtId="0" fontId="4" fillId="0" borderId="3" xfId="0" applyFont="1" applyBorder="1"/>
    <xf numFmtId="0" fontId="4" fillId="4" borderId="3" xfId="0" applyFont="1" applyFill="1" applyBorder="1"/>
    <xf numFmtId="0" fontId="4" fillId="3" borderId="0" xfId="0" applyFont="1" applyFill="1"/>
    <xf numFmtId="0" fontId="4" fillId="4" borderId="1" xfId="0" applyFont="1" applyFill="1" applyBorder="1"/>
    <xf numFmtId="0" fontId="0" fillId="0" borderId="4" xfId="0" applyBorder="1"/>
    <xf numFmtId="0" fontId="0" fillId="2" borderId="4" xfId="0" applyFill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49" fontId="5" fillId="0" borderId="3" xfId="0" applyNumberFormat="1" applyFont="1" applyBorder="1"/>
    <xf numFmtId="49" fontId="5" fillId="5" borderId="3" xfId="0" applyNumberFormat="1" applyFont="1" applyFill="1" applyBorder="1"/>
    <xf numFmtId="49" fontId="5" fillId="0" borderId="1" xfId="0" applyNumberFormat="1" applyFont="1" applyBorder="1"/>
    <xf numFmtId="49" fontId="5" fillId="5" borderId="1" xfId="0" applyNumberFormat="1" applyFont="1" applyFill="1" applyBorder="1"/>
    <xf numFmtId="0" fontId="6" fillId="0" borderId="1" xfId="0" applyFont="1" applyFill="1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150" zoomScaleNormal="150" zoomScalePageLayoutView="150" workbookViewId="0">
      <selection activeCell="M32" sqref="M1:N1048576"/>
    </sheetView>
  </sheetViews>
  <sheetFormatPr baseColWidth="10" defaultRowHeight="15" x14ac:dyDescent="0"/>
  <cols>
    <col min="1" max="1" width="26.6640625" bestFit="1" customWidth="1"/>
    <col min="2" max="2" width="8.6640625" style="1" customWidth="1"/>
    <col min="3" max="3" width="6.6640625" style="1" bestFit="1" customWidth="1"/>
    <col min="4" max="4" width="8.1640625" style="1" bestFit="1" customWidth="1"/>
    <col min="5" max="5" width="10.6640625" style="1" bestFit="1" customWidth="1"/>
    <col min="6" max="6" width="5.5" style="1" bestFit="1" customWidth="1"/>
    <col min="7" max="7" width="5.5" style="1" customWidth="1"/>
    <col min="8" max="8" width="6.6640625" style="1" bestFit="1" customWidth="1"/>
    <col min="9" max="9" width="8.1640625" style="1" bestFit="1" customWidth="1"/>
    <col min="10" max="10" width="10.6640625" style="1" customWidth="1"/>
    <col min="11" max="11" width="5.5" style="1" bestFit="1" customWidth="1"/>
  </cols>
  <sheetData>
    <row r="1" spans="1:11" ht="17" thickTop="1" thickBot="1">
      <c r="C1" s="27" t="s">
        <v>65</v>
      </c>
      <c r="D1" s="28"/>
      <c r="E1" s="28"/>
      <c r="F1" s="28"/>
      <c r="G1" s="5"/>
      <c r="H1" s="27" t="s">
        <v>64</v>
      </c>
      <c r="I1" s="28"/>
      <c r="J1" s="28"/>
      <c r="K1" s="28"/>
    </row>
    <row r="2" spans="1:11" ht="17" thickTop="1" thickBot="1">
      <c r="B2" s="6" t="s">
        <v>48</v>
      </c>
      <c r="C2" s="6" t="s">
        <v>33</v>
      </c>
      <c r="D2" s="6" t="s">
        <v>34</v>
      </c>
      <c r="E2" s="6" t="s">
        <v>35</v>
      </c>
      <c r="F2" s="6" t="s">
        <v>36</v>
      </c>
      <c r="G2" s="6"/>
      <c r="H2" s="6" t="s">
        <v>33</v>
      </c>
      <c r="I2" s="6" t="s">
        <v>34</v>
      </c>
      <c r="J2" s="6" t="s">
        <v>35</v>
      </c>
      <c r="K2" s="6" t="s">
        <v>36</v>
      </c>
    </row>
    <row r="3" spans="1:11" ht="16" thickTop="1">
      <c r="A3" s="2" t="s">
        <v>31</v>
      </c>
      <c r="B3" s="4">
        <f>F3+K3</f>
        <v>6</v>
      </c>
      <c r="C3" s="4">
        <v>1</v>
      </c>
      <c r="D3" s="4">
        <v>3</v>
      </c>
      <c r="E3" s="4"/>
      <c r="F3" s="4">
        <f>C3*D3+E3</f>
        <v>3</v>
      </c>
      <c r="G3" s="4"/>
      <c r="H3" s="4">
        <v>1</v>
      </c>
      <c r="I3" s="4">
        <v>3</v>
      </c>
      <c r="J3" s="4"/>
      <c r="K3" s="4">
        <f>H3*I3+J3</f>
        <v>3</v>
      </c>
    </row>
    <row r="4" spans="1:11">
      <c r="A4" s="2" t="s">
        <v>66</v>
      </c>
      <c r="B4" s="4">
        <f>F4+K4</f>
        <v>1</v>
      </c>
      <c r="C4" s="4"/>
      <c r="D4" s="4"/>
      <c r="E4" s="4">
        <v>1</v>
      </c>
      <c r="F4" s="4">
        <f>C4*D4+E4</f>
        <v>1</v>
      </c>
      <c r="G4" s="4"/>
      <c r="H4" s="4"/>
      <c r="I4" s="4"/>
      <c r="J4" s="4"/>
      <c r="K4" s="4">
        <f>H4*I4+J4</f>
        <v>0</v>
      </c>
    </row>
    <row r="5" spans="1:11">
      <c r="A5" s="2" t="s">
        <v>27</v>
      </c>
      <c r="B5" s="4">
        <f t="shared" ref="B5:B59" si="0">F5+K5</f>
        <v>0</v>
      </c>
      <c r="C5" s="4"/>
      <c r="D5" s="4">
        <v>3</v>
      </c>
      <c r="E5" s="3"/>
      <c r="F5" s="4">
        <f t="shared" ref="F5:F59" si="1">C5*D5+E5</f>
        <v>0</v>
      </c>
      <c r="G5" s="4"/>
      <c r="H5" s="4"/>
      <c r="I5" s="4">
        <v>3</v>
      </c>
      <c r="J5" s="3"/>
      <c r="K5" s="4">
        <f t="shared" ref="K5:K59" si="2">H5*I5+J5</f>
        <v>0</v>
      </c>
    </row>
    <row r="6" spans="1:11">
      <c r="A6" s="2" t="s">
        <v>4</v>
      </c>
      <c r="B6" s="4">
        <f t="shared" si="0"/>
        <v>28</v>
      </c>
      <c r="C6" s="4">
        <v>3</v>
      </c>
      <c r="D6" s="4">
        <v>3</v>
      </c>
      <c r="E6" s="3">
        <v>3</v>
      </c>
      <c r="F6" s="4">
        <f t="shared" si="1"/>
        <v>12</v>
      </c>
      <c r="G6" s="4"/>
      <c r="H6" s="4">
        <v>4</v>
      </c>
      <c r="I6" s="4">
        <v>3</v>
      </c>
      <c r="J6" s="3">
        <v>4</v>
      </c>
      <c r="K6" s="4">
        <f t="shared" si="2"/>
        <v>16</v>
      </c>
    </row>
    <row r="7" spans="1:11">
      <c r="A7" s="2" t="s">
        <v>53</v>
      </c>
      <c r="B7" s="4">
        <f t="shared" si="0"/>
        <v>6</v>
      </c>
      <c r="C7" s="4">
        <v>2</v>
      </c>
      <c r="D7" s="4">
        <v>3</v>
      </c>
      <c r="E7" s="3"/>
      <c r="F7" s="4">
        <f t="shared" si="1"/>
        <v>6</v>
      </c>
      <c r="G7" s="4"/>
      <c r="H7" s="4"/>
      <c r="I7" s="4">
        <v>3</v>
      </c>
      <c r="J7" s="3"/>
      <c r="K7" s="4">
        <f t="shared" si="2"/>
        <v>0</v>
      </c>
    </row>
    <row r="8" spans="1:11">
      <c r="A8" s="2" t="s">
        <v>43</v>
      </c>
      <c r="B8" s="4">
        <f t="shared" si="0"/>
        <v>0</v>
      </c>
      <c r="C8" s="4"/>
      <c r="D8" s="4">
        <v>3</v>
      </c>
      <c r="E8" s="3"/>
      <c r="F8" s="4">
        <f t="shared" si="1"/>
        <v>0</v>
      </c>
      <c r="G8" s="4"/>
      <c r="H8" s="4"/>
      <c r="I8" s="4">
        <v>3</v>
      </c>
      <c r="J8" s="3"/>
      <c r="K8" s="4">
        <f t="shared" si="2"/>
        <v>0</v>
      </c>
    </row>
    <row r="9" spans="1:11">
      <c r="A9" s="2" t="s">
        <v>19</v>
      </c>
      <c r="B9" s="4">
        <f t="shared" si="0"/>
        <v>0</v>
      </c>
      <c r="C9" s="4"/>
      <c r="D9" s="4">
        <v>3</v>
      </c>
      <c r="E9" s="3"/>
      <c r="F9" s="4">
        <f t="shared" si="1"/>
        <v>0</v>
      </c>
      <c r="G9" s="4"/>
      <c r="H9" s="4"/>
      <c r="I9" s="4">
        <v>3</v>
      </c>
      <c r="J9" s="3"/>
      <c r="K9" s="4">
        <f t="shared" si="2"/>
        <v>0</v>
      </c>
    </row>
    <row r="10" spans="1:11">
      <c r="A10" s="2" t="s">
        <v>23</v>
      </c>
      <c r="B10" s="4">
        <f t="shared" si="0"/>
        <v>0</v>
      </c>
      <c r="C10" s="4"/>
      <c r="D10" s="4">
        <v>3</v>
      </c>
      <c r="E10" s="3"/>
      <c r="F10" s="4">
        <f t="shared" si="1"/>
        <v>0</v>
      </c>
      <c r="G10" s="4"/>
      <c r="H10" s="4"/>
      <c r="I10" s="4">
        <v>3</v>
      </c>
      <c r="J10" s="3"/>
      <c r="K10" s="4">
        <f t="shared" si="2"/>
        <v>0</v>
      </c>
    </row>
    <row r="11" spans="1:11">
      <c r="A11" s="2" t="s">
        <v>39</v>
      </c>
      <c r="B11" s="4">
        <f t="shared" si="0"/>
        <v>0</v>
      </c>
      <c r="C11" s="4"/>
      <c r="D11" s="4">
        <v>3</v>
      </c>
      <c r="E11" s="3"/>
      <c r="F11" s="4">
        <f t="shared" si="1"/>
        <v>0</v>
      </c>
      <c r="G11" s="4"/>
      <c r="H11" s="4"/>
      <c r="I11" s="4">
        <v>3</v>
      </c>
      <c r="J11" s="3"/>
      <c r="K11" s="4">
        <f t="shared" si="2"/>
        <v>0</v>
      </c>
    </row>
    <row r="12" spans="1:11">
      <c r="A12" s="2" t="s">
        <v>16</v>
      </c>
      <c r="B12" s="4">
        <f t="shared" si="0"/>
        <v>20</v>
      </c>
      <c r="C12" s="4">
        <v>4</v>
      </c>
      <c r="D12" s="4">
        <v>3</v>
      </c>
      <c r="E12" s="3"/>
      <c r="F12" s="4">
        <f t="shared" si="1"/>
        <v>12</v>
      </c>
      <c r="G12" s="4"/>
      <c r="H12" s="4">
        <v>2</v>
      </c>
      <c r="I12" s="4">
        <v>3</v>
      </c>
      <c r="J12" s="3">
        <v>2</v>
      </c>
      <c r="K12" s="4">
        <f t="shared" si="2"/>
        <v>8</v>
      </c>
    </row>
    <row r="13" spans="1:11">
      <c r="A13" s="2" t="s">
        <v>38</v>
      </c>
      <c r="B13" s="4">
        <f t="shared" si="0"/>
        <v>14</v>
      </c>
      <c r="C13" s="4">
        <v>2</v>
      </c>
      <c r="D13" s="4">
        <v>3</v>
      </c>
      <c r="E13" s="3">
        <v>2</v>
      </c>
      <c r="F13" s="4">
        <f t="shared" si="1"/>
        <v>8</v>
      </c>
      <c r="G13" s="4"/>
      <c r="H13" s="4">
        <v>2</v>
      </c>
      <c r="I13" s="4">
        <v>3</v>
      </c>
      <c r="J13" s="3"/>
      <c r="K13" s="4">
        <f t="shared" si="2"/>
        <v>6</v>
      </c>
    </row>
    <row r="14" spans="1:11">
      <c r="A14" s="2" t="s">
        <v>7</v>
      </c>
      <c r="B14" s="4">
        <f t="shared" si="0"/>
        <v>17</v>
      </c>
      <c r="C14" s="4">
        <v>2</v>
      </c>
      <c r="D14" s="4">
        <v>3</v>
      </c>
      <c r="E14" s="3">
        <v>1</v>
      </c>
      <c r="F14" s="4">
        <f t="shared" si="1"/>
        <v>7</v>
      </c>
      <c r="G14" s="4"/>
      <c r="H14" s="4">
        <v>3</v>
      </c>
      <c r="I14" s="4">
        <v>3</v>
      </c>
      <c r="J14" s="3">
        <v>1</v>
      </c>
      <c r="K14" s="4">
        <f t="shared" si="2"/>
        <v>10</v>
      </c>
    </row>
    <row r="15" spans="1:11">
      <c r="A15" s="2" t="s">
        <v>61</v>
      </c>
      <c r="B15" s="4">
        <f t="shared" si="0"/>
        <v>16</v>
      </c>
      <c r="C15" s="4">
        <v>1</v>
      </c>
      <c r="D15" s="4">
        <v>3</v>
      </c>
      <c r="E15" s="3">
        <v>3</v>
      </c>
      <c r="F15" s="4">
        <f t="shared" si="1"/>
        <v>6</v>
      </c>
      <c r="G15" s="4"/>
      <c r="H15" s="4">
        <v>3</v>
      </c>
      <c r="I15" s="4">
        <v>3</v>
      </c>
      <c r="J15" s="3">
        <v>1</v>
      </c>
      <c r="K15" s="4">
        <f t="shared" si="2"/>
        <v>10</v>
      </c>
    </row>
    <row r="16" spans="1:11">
      <c r="A16" s="2" t="s">
        <v>54</v>
      </c>
      <c r="B16" s="4">
        <f t="shared" si="0"/>
        <v>0</v>
      </c>
      <c r="C16" s="4"/>
      <c r="D16" s="4">
        <v>3</v>
      </c>
      <c r="E16" s="3"/>
      <c r="F16" s="4">
        <f t="shared" si="1"/>
        <v>0</v>
      </c>
      <c r="G16" s="4"/>
      <c r="H16" s="4"/>
      <c r="I16" s="4">
        <v>3</v>
      </c>
      <c r="J16" s="3"/>
      <c r="K16" s="4">
        <f t="shared" si="2"/>
        <v>0</v>
      </c>
    </row>
    <row r="17" spans="1:11">
      <c r="A17" s="2" t="s">
        <v>20</v>
      </c>
      <c r="B17" s="4">
        <f t="shared" si="0"/>
        <v>0</v>
      </c>
      <c r="C17" s="4"/>
      <c r="D17" s="4">
        <v>3</v>
      </c>
      <c r="E17" s="3"/>
      <c r="F17" s="4">
        <f t="shared" si="1"/>
        <v>0</v>
      </c>
      <c r="G17" s="4"/>
      <c r="H17" s="4"/>
      <c r="I17" s="4">
        <v>3</v>
      </c>
      <c r="J17" s="3"/>
      <c r="K17" s="4">
        <f t="shared" si="2"/>
        <v>0</v>
      </c>
    </row>
    <row r="18" spans="1:11">
      <c r="A18" s="2" t="s">
        <v>14</v>
      </c>
      <c r="B18" s="4">
        <f t="shared" si="0"/>
        <v>20</v>
      </c>
      <c r="C18" s="4">
        <v>2</v>
      </c>
      <c r="D18" s="4">
        <v>3</v>
      </c>
      <c r="E18" s="3">
        <v>2</v>
      </c>
      <c r="F18" s="4">
        <f t="shared" si="1"/>
        <v>8</v>
      </c>
      <c r="G18" s="4"/>
      <c r="H18" s="4">
        <v>4</v>
      </c>
      <c r="I18" s="4">
        <v>3</v>
      </c>
      <c r="J18" s="3"/>
      <c r="K18" s="4">
        <f t="shared" si="2"/>
        <v>12</v>
      </c>
    </row>
    <row r="19" spans="1:11">
      <c r="A19" s="2" t="s">
        <v>25</v>
      </c>
      <c r="B19" s="4">
        <f t="shared" si="0"/>
        <v>0</v>
      </c>
      <c r="C19" s="4"/>
      <c r="D19" s="4">
        <v>3</v>
      </c>
      <c r="E19" s="3"/>
      <c r="F19" s="4">
        <f t="shared" si="1"/>
        <v>0</v>
      </c>
      <c r="G19" s="4"/>
      <c r="H19" s="4"/>
      <c r="I19" s="4">
        <v>3</v>
      </c>
      <c r="J19" s="3"/>
      <c r="K19" s="4">
        <f t="shared" si="2"/>
        <v>0</v>
      </c>
    </row>
    <row r="20" spans="1:11">
      <c r="A20" s="2" t="s">
        <v>49</v>
      </c>
      <c r="B20" s="4">
        <f t="shared" si="0"/>
        <v>17</v>
      </c>
      <c r="C20" s="4">
        <v>2</v>
      </c>
      <c r="D20" s="4">
        <v>3</v>
      </c>
      <c r="E20" s="3">
        <v>2</v>
      </c>
      <c r="F20" s="4">
        <f t="shared" si="1"/>
        <v>8</v>
      </c>
      <c r="G20" s="4"/>
      <c r="H20" s="4">
        <v>3</v>
      </c>
      <c r="I20" s="4">
        <v>3</v>
      </c>
      <c r="J20" s="3"/>
      <c r="K20" s="4">
        <f t="shared" si="2"/>
        <v>9</v>
      </c>
    </row>
    <row r="21" spans="1:11">
      <c r="A21" s="2" t="s">
        <v>0</v>
      </c>
      <c r="B21" s="4">
        <f t="shared" si="0"/>
        <v>18</v>
      </c>
      <c r="C21" s="4">
        <v>3</v>
      </c>
      <c r="D21" s="4">
        <v>3</v>
      </c>
      <c r="E21" s="3"/>
      <c r="F21" s="4">
        <f t="shared" si="1"/>
        <v>9</v>
      </c>
      <c r="G21" s="4"/>
      <c r="H21" s="4">
        <v>3</v>
      </c>
      <c r="I21" s="4">
        <v>3</v>
      </c>
      <c r="J21" s="3"/>
      <c r="K21" s="4">
        <f t="shared" si="2"/>
        <v>9</v>
      </c>
    </row>
    <row r="22" spans="1:11">
      <c r="A22" s="2" t="s">
        <v>28</v>
      </c>
      <c r="B22" s="4">
        <f t="shared" si="0"/>
        <v>0</v>
      </c>
      <c r="C22" s="4"/>
      <c r="D22" s="4">
        <v>3</v>
      </c>
      <c r="E22" s="3"/>
      <c r="F22" s="4">
        <f t="shared" si="1"/>
        <v>0</v>
      </c>
      <c r="G22" s="4"/>
      <c r="H22" s="4"/>
      <c r="I22" s="4">
        <v>3</v>
      </c>
      <c r="J22" s="3"/>
      <c r="K22" s="4">
        <f t="shared" si="2"/>
        <v>0</v>
      </c>
    </row>
    <row r="23" spans="1:11">
      <c r="A23" s="2" t="s">
        <v>13</v>
      </c>
      <c r="B23" s="4">
        <f t="shared" si="0"/>
        <v>24</v>
      </c>
      <c r="C23" s="4">
        <v>4</v>
      </c>
      <c r="D23" s="4">
        <v>3</v>
      </c>
      <c r="E23" s="3">
        <v>1</v>
      </c>
      <c r="F23" s="4">
        <f t="shared" si="1"/>
        <v>13</v>
      </c>
      <c r="G23" s="4"/>
      <c r="H23" s="4">
        <v>3</v>
      </c>
      <c r="I23" s="4">
        <v>3</v>
      </c>
      <c r="J23" s="3">
        <v>2</v>
      </c>
      <c r="K23" s="4">
        <f t="shared" si="2"/>
        <v>11</v>
      </c>
    </row>
    <row r="24" spans="1:11">
      <c r="A24" s="2" t="s">
        <v>24</v>
      </c>
      <c r="B24" s="4">
        <f t="shared" si="0"/>
        <v>0</v>
      </c>
      <c r="C24" s="4"/>
      <c r="D24" s="4">
        <v>3</v>
      </c>
      <c r="E24" s="3"/>
      <c r="F24" s="4">
        <f t="shared" si="1"/>
        <v>0</v>
      </c>
      <c r="G24" s="4"/>
      <c r="H24" s="4"/>
      <c r="I24" s="4">
        <v>3</v>
      </c>
      <c r="J24" s="3"/>
      <c r="K24" s="4">
        <f t="shared" si="2"/>
        <v>0</v>
      </c>
    </row>
    <row r="25" spans="1:11">
      <c r="A25" s="2" t="s">
        <v>22</v>
      </c>
      <c r="B25" s="4">
        <f t="shared" si="0"/>
        <v>9</v>
      </c>
      <c r="C25" s="4">
        <v>1</v>
      </c>
      <c r="D25" s="4">
        <v>3</v>
      </c>
      <c r="E25" s="3"/>
      <c r="F25" s="4">
        <f t="shared" si="1"/>
        <v>3</v>
      </c>
      <c r="G25" s="4"/>
      <c r="H25" s="4">
        <v>2</v>
      </c>
      <c r="I25" s="4">
        <v>3</v>
      </c>
      <c r="J25" s="3"/>
      <c r="K25" s="4">
        <f t="shared" si="2"/>
        <v>6</v>
      </c>
    </row>
    <row r="26" spans="1:11">
      <c r="A26" s="2" t="s">
        <v>37</v>
      </c>
      <c r="B26" s="4">
        <f t="shared" si="0"/>
        <v>9</v>
      </c>
      <c r="C26" s="4">
        <v>2</v>
      </c>
      <c r="D26" s="4">
        <v>3</v>
      </c>
      <c r="E26" s="3"/>
      <c r="F26" s="4">
        <f t="shared" si="1"/>
        <v>6</v>
      </c>
      <c r="G26" s="4"/>
      <c r="H26" s="4">
        <v>1</v>
      </c>
      <c r="I26" s="4">
        <v>3</v>
      </c>
      <c r="J26" s="3"/>
      <c r="K26" s="4">
        <f t="shared" si="2"/>
        <v>3</v>
      </c>
    </row>
    <row r="27" spans="1:11">
      <c r="A27" s="2" t="s">
        <v>44</v>
      </c>
      <c r="B27" s="4">
        <f t="shared" si="0"/>
        <v>19</v>
      </c>
      <c r="C27" s="4">
        <v>1</v>
      </c>
      <c r="D27" s="4">
        <v>3</v>
      </c>
      <c r="E27" s="3">
        <v>3</v>
      </c>
      <c r="F27" s="4">
        <f t="shared" si="1"/>
        <v>6</v>
      </c>
      <c r="G27" s="4"/>
      <c r="H27" s="4">
        <v>4</v>
      </c>
      <c r="I27" s="4">
        <v>3</v>
      </c>
      <c r="J27" s="3">
        <v>1</v>
      </c>
      <c r="K27" s="4">
        <f t="shared" si="2"/>
        <v>13</v>
      </c>
    </row>
    <row r="28" spans="1:11">
      <c r="A28" s="2" t="s">
        <v>12</v>
      </c>
      <c r="B28" s="4">
        <f t="shared" si="0"/>
        <v>71</v>
      </c>
      <c r="C28" s="4">
        <v>13</v>
      </c>
      <c r="D28" s="4">
        <v>3</v>
      </c>
      <c r="E28" s="3">
        <v>1</v>
      </c>
      <c r="F28" s="4">
        <f t="shared" si="1"/>
        <v>40</v>
      </c>
      <c r="G28" s="4"/>
      <c r="H28" s="4">
        <v>10</v>
      </c>
      <c r="I28" s="4">
        <v>3</v>
      </c>
      <c r="J28" s="3">
        <v>1</v>
      </c>
      <c r="K28" s="4">
        <f t="shared" si="2"/>
        <v>31</v>
      </c>
    </row>
    <row r="29" spans="1:11">
      <c r="A29" s="2" t="s">
        <v>60</v>
      </c>
      <c r="B29" s="4">
        <f t="shared" si="0"/>
        <v>12</v>
      </c>
      <c r="C29" s="4">
        <v>3</v>
      </c>
      <c r="D29" s="4">
        <v>3</v>
      </c>
      <c r="E29" s="3"/>
      <c r="F29" s="4">
        <f t="shared" si="1"/>
        <v>9</v>
      </c>
      <c r="G29" s="4"/>
      <c r="H29" s="4">
        <v>1</v>
      </c>
      <c r="I29" s="4">
        <v>3</v>
      </c>
      <c r="J29" s="3"/>
      <c r="K29" s="4">
        <f t="shared" si="2"/>
        <v>3</v>
      </c>
    </row>
    <row r="30" spans="1:11">
      <c r="A30" s="2" t="s">
        <v>3</v>
      </c>
      <c r="B30" s="4">
        <f t="shared" si="0"/>
        <v>0</v>
      </c>
      <c r="C30" s="4"/>
      <c r="D30" s="4">
        <v>3</v>
      </c>
      <c r="E30" s="3"/>
      <c r="F30" s="4">
        <f t="shared" si="1"/>
        <v>0</v>
      </c>
      <c r="G30" s="4"/>
      <c r="H30" s="4"/>
      <c r="I30" s="4">
        <v>3</v>
      </c>
      <c r="J30" s="3"/>
      <c r="K30" s="4">
        <f t="shared" si="2"/>
        <v>0</v>
      </c>
    </row>
    <row r="31" spans="1:11">
      <c r="A31" s="2" t="s">
        <v>21</v>
      </c>
      <c r="B31" s="4">
        <f t="shared" si="0"/>
        <v>3</v>
      </c>
      <c r="C31" s="4"/>
      <c r="D31" s="4">
        <v>3</v>
      </c>
      <c r="E31" s="3"/>
      <c r="F31" s="4">
        <f t="shared" si="1"/>
        <v>0</v>
      </c>
      <c r="G31" s="4"/>
      <c r="H31" s="4">
        <v>1</v>
      </c>
      <c r="I31" s="4">
        <v>3</v>
      </c>
      <c r="J31" s="3"/>
      <c r="K31" s="4">
        <f t="shared" si="2"/>
        <v>3</v>
      </c>
    </row>
    <row r="32" spans="1:11">
      <c r="A32" s="2" t="s">
        <v>55</v>
      </c>
      <c r="B32" s="4">
        <f t="shared" si="0"/>
        <v>0</v>
      </c>
      <c r="C32" s="4"/>
      <c r="D32" s="4">
        <v>3</v>
      </c>
      <c r="E32" s="3"/>
      <c r="F32" s="4">
        <f t="shared" si="1"/>
        <v>0</v>
      </c>
      <c r="G32" s="4"/>
      <c r="H32" s="4"/>
      <c r="I32" s="4">
        <v>3</v>
      </c>
      <c r="J32" s="3"/>
      <c r="K32" s="4">
        <f t="shared" si="2"/>
        <v>0</v>
      </c>
    </row>
    <row r="33" spans="1:11">
      <c r="A33" s="2" t="s">
        <v>47</v>
      </c>
      <c r="B33" s="4">
        <f t="shared" si="0"/>
        <v>13</v>
      </c>
      <c r="C33" s="4">
        <v>2</v>
      </c>
      <c r="D33" s="4">
        <v>3</v>
      </c>
      <c r="E33" s="3">
        <v>1</v>
      </c>
      <c r="F33" s="4">
        <f t="shared" si="1"/>
        <v>7</v>
      </c>
      <c r="G33" s="4"/>
      <c r="H33" s="4">
        <v>2</v>
      </c>
      <c r="I33" s="4">
        <v>3</v>
      </c>
      <c r="J33" s="3"/>
      <c r="K33" s="4">
        <f t="shared" si="2"/>
        <v>6</v>
      </c>
    </row>
    <row r="34" spans="1:11">
      <c r="A34" s="2" t="s">
        <v>15</v>
      </c>
      <c r="B34" s="4">
        <f t="shared" si="0"/>
        <v>0</v>
      </c>
      <c r="C34" s="4"/>
      <c r="D34" s="4">
        <v>3</v>
      </c>
      <c r="E34" s="3"/>
      <c r="F34" s="4">
        <f t="shared" si="1"/>
        <v>0</v>
      </c>
      <c r="G34" s="4"/>
      <c r="H34" s="4"/>
      <c r="I34" s="4">
        <v>3</v>
      </c>
      <c r="J34" s="3"/>
      <c r="K34" s="4">
        <f t="shared" si="2"/>
        <v>0</v>
      </c>
    </row>
    <row r="35" spans="1:11">
      <c r="A35" s="2" t="s">
        <v>2</v>
      </c>
      <c r="B35" s="4">
        <f t="shared" si="0"/>
        <v>0</v>
      </c>
      <c r="C35" s="4"/>
      <c r="D35" s="4">
        <v>3</v>
      </c>
      <c r="E35" s="3"/>
      <c r="F35" s="4">
        <f t="shared" si="1"/>
        <v>0</v>
      </c>
      <c r="G35" s="4"/>
      <c r="H35" s="4"/>
      <c r="I35" s="4">
        <v>3</v>
      </c>
      <c r="J35" s="3"/>
      <c r="K35" s="4">
        <f t="shared" si="2"/>
        <v>0</v>
      </c>
    </row>
    <row r="36" spans="1:11">
      <c r="A36" s="2" t="s">
        <v>1</v>
      </c>
      <c r="B36" s="4">
        <f t="shared" si="0"/>
        <v>25</v>
      </c>
      <c r="C36" s="4">
        <v>3</v>
      </c>
      <c r="D36" s="4">
        <v>3</v>
      </c>
      <c r="E36" s="3">
        <v>3</v>
      </c>
      <c r="F36" s="4">
        <f t="shared" si="1"/>
        <v>12</v>
      </c>
      <c r="G36" s="4"/>
      <c r="H36" s="4">
        <v>3</v>
      </c>
      <c r="I36" s="4">
        <v>3</v>
      </c>
      <c r="J36" s="3">
        <v>4</v>
      </c>
      <c r="K36" s="4">
        <f t="shared" si="2"/>
        <v>13</v>
      </c>
    </row>
    <row r="37" spans="1:11">
      <c r="A37" s="2" t="s">
        <v>9</v>
      </c>
      <c r="B37" s="4">
        <f t="shared" si="0"/>
        <v>0</v>
      </c>
      <c r="C37" s="4"/>
      <c r="D37" s="4">
        <v>3</v>
      </c>
      <c r="E37" s="3"/>
      <c r="F37" s="4">
        <f t="shared" si="1"/>
        <v>0</v>
      </c>
      <c r="G37" s="4"/>
      <c r="H37" s="4"/>
      <c r="I37" s="4">
        <v>3</v>
      </c>
      <c r="J37" s="3"/>
      <c r="K37" s="4">
        <f t="shared" si="2"/>
        <v>0</v>
      </c>
    </row>
    <row r="38" spans="1:11">
      <c r="A38" s="2" t="s">
        <v>63</v>
      </c>
      <c r="B38" s="4">
        <f t="shared" si="0"/>
        <v>3</v>
      </c>
      <c r="C38" s="4"/>
      <c r="D38" s="4">
        <v>3</v>
      </c>
      <c r="E38" s="3"/>
      <c r="F38" s="4">
        <f t="shared" si="1"/>
        <v>0</v>
      </c>
      <c r="G38" s="4"/>
      <c r="H38" s="4">
        <v>1</v>
      </c>
      <c r="I38" s="4">
        <v>3</v>
      </c>
      <c r="J38" s="3"/>
      <c r="K38" s="4">
        <f t="shared" si="2"/>
        <v>3</v>
      </c>
    </row>
    <row r="39" spans="1:11">
      <c r="A39" s="2" t="s">
        <v>5</v>
      </c>
      <c r="B39" s="4">
        <f t="shared" si="0"/>
        <v>35</v>
      </c>
      <c r="C39" s="4">
        <v>4</v>
      </c>
      <c r="D39" s="4">
        <v>3</v>
      </c>
      <c r="E39" s="3">
        <v>1</v>
      </c>
      <c r="F39" s="4">
        <f t="shared" si="1"/>
        <v>13</v>
      </c>
      <c r="G39" s="4"/>
      <c r="H39" s="4">
        <v>7</v>
      </c>
      <c r="I39" s="4">
        <v>3</v>
      </c>
      <c r="J39" s="3">
        <v>1</v>
      </c>
      <c r="K39" s="4">
        <f t="shared" si="2"/>
        <v>22</v>
      </c>
    </row>
    <row r="40" spans="1:11">
      <c r="A40" s="2" t="s">
        <v>18</v>
      </c>
      <c r="B40" s="4">
        <f t="shared" si="0"/>
        <v>14</v>
      </c>
      <c r="C40" s="4">
        <v>2</v>
      </c>
      <c r="D40" s="4">
        <v>3</v>
      </c>
      <c r="E40" s="3">
        <v>3</v>
      </c>
      <c r="F40" s="4">
        <f t="shared" si="1"/>
        <v>9</v>
      </c>
      <c r="G40" s="4"/>
      <c r="H40" s="4">
        <v>1</v>
      </c>
      <c r="I40" s="4">
        <v>3</v>
      </c>
      <c r="J40" s="3">
        <v>2</v>
      </c>
      <c r="K40" s="4">
        <f t="shared" si="2"/>
        <v>5</v>
      </c>
    </row>
    <row r="41" spans="1:11">
      <c r="A41" s="2" t="s">
        <v>45</v>
      </c>
      <c r="B41" s="4">
        <f t="shared" si="0"/>
        <v>16</v>
      </c>
      <c r="C41" s="4">
        <v>2</v>
      </c>
      <c r="D41" s="4">
        <v>3</v>
      </c>
      <c r="E41" s="3">
        <v>2</v>
      </c>
      <c r="F41" s="4">
        <f t="shared" si="1"/>
        <v>8</v>
      </c>
      <c r="G41" s="4"/>
      <c r="H41" s="4">
        <v>2</v>
      </c>
      <c r="I41" s="4">
        <v>3</v>
      </c>
      <c r="J41" s="3">
        <v>2</v>
      </c>
      <c r="K41" s="4">
        <f t="shared" si="2"/>
        <v>8</v>
      </c>
    </row>
    <row r="42" spans="1:11">
      <c r="A42" s="2" t="s">
        <v>58</v>
      </c>
      <c r="B42" s="4">
        <f t="shared" si="0"/>
        <v>20</v>
      </c>
      <c r="C42" s="4">
        <v>3</v>
      </c>
      <c r="D42" s="4">
        <v>3</v>
      </c>
      <c r="E42" s="3"/>
      <c r="F42" s="4">
        <f t="shared" si="1"/>
        <v>9</v>
      </c>
      <c r="G42" s="4"/>
      <c r="H42" s="4">
        <v>3</v>
      </c>
      <c r="I42" s="4">
        <v>3</v>
      </c>
      <c r="J42" s="3">
        <v>2</v>
      </c>
      <c r="K42" s="4">
        <f t="shared" si="2"/>
        <v>11</v>
      </c>
    </row>
    <row r="43" spans="1:11">
      <c r="A43" s="2" t="s">
        <v>50</v>
      </c>
      <c r="B43" s="4">
        <f t="shared" si="0"/>
        <v>28</v>
      </c>
      <c r="C43" s="4">
        <v>5</v>
      </c>
      <c r="D43" s="4">
        <v>3</v>
      </c>
      <c r="E43" s="3">
        <v>1</v>
      </c>
      <c r="F43" s="4">
        <f t="shared" si="1"/>
        <v>16</v>
      </c>
      <c r="G43" s="4"/>
      <c r="H43" s="4">
        <v>4</v>
      </c>
      <c r="I43" s="4">
        <v>3</v>
      </c>
      <c r="J43" s="3"/>
      <c r="K43" s="4">
        <f t="shared" si="2"/>
        <v>12</v>
      </c>
    </row>
    <row r="44" spans="1:11">
      <c r="A44" s="2" t="s">
        <v>6</v>
      </c>
      <c r="B44" s="4">
        <f t="shared" si="0"/>
        <v>2</v>
      </c>
      <c r="C44" s="4"/>
      <c r="D44" s="4">
        <v>3</v>
      </c>
      <c r="E44" s="3">
        <v>2</v>
      </c>
      <c r="F44" s="4">
        <f t="shared" si="1"/>
        <v>2</v>
      </c>
      <c r="G44" s="4"/>
      <c r="H44" s="4"/>
      <c r="I44" s="4">
        <v>3</v>
      </c>
      <c r="J44" s="3"/>
      <c r="K44" s="4">
        <f t="shared" si="2"/>
        <v>0</v>
      </c>
    </row>
    <row r="45" spans="1:11">
      <c r="A45" s="2" t="s">
        <v>32</v>
      </c>
      <c r="B45" s="4">
        <f t="shared" si="0"/>
        <v>0</v>
      </c>
      <c r="C45" s="4"/>
      <c r="D45" s="4">
        <v>3</v>
      </c>
      <c r="E45" s="3"/>
      <c r="F45" s="4">
        <f t="shared" si="1"/>
        <v>0</v>
      </c>
      <c r="G45" s="4"/>
      <c r="H45" s="4"/>
      <c r="I45" s="4">
        <v>3</v>
      </c>
      <c r="J45" s="3"/>
      <c r="K45" s="4">
        <f t="shared" si="2"/>
        <v>0</v>
      </c>
    </row>
    <row r="46" spans="1:11">
      <c r="A46" s="2" t="s">
        <v>17</v>
      </c>
      <c r="B46" s="4">
        <f t="shared" si="0"/>
        <v>0</v>
      </c>
      <c r="C46" s="4"/>
      <c r="D46" s="4">
        <v>3</v>
      </c>
      <c r="E46" s="3"/>
      <c r="F46" s="4">
        <f t="shared" si="1"/>
        <v>0</v>
      </c>
      <c r="G46" s="4"/>
      <c r="H46" s="4"/>
      <c r="I46" s="4">
        <v>3</v>
      </c>
      <c r="J46" s="3"/>
      <c r="K46" s="4">
        <f t="shared" si="2"/>
        <v>0</v>
      </c>
    </row>
    <row r="47" spans="1:11">
      <c r="A47" s="2" t="s">
        <v>56</v>
      </c>
      <c r="B47" s="4">
        <f t="shared" si="0"/>
        <v>0</v>
      </c>
      <c r="C47" s="4"/>
      <c r="D47" s="4">
        <v>3</v>
      </c>
      <c r="E47" s="3"/>
      <c r="F47" s="4">
        <f t="shared" si="1"/>
        <v>0</v>
      </c>
      <c r="G47" s="4"/>
      <c r="H47" s="4"/>
      <c r="I47" s="4">
        <v>3</v>
      </c>
      <c r="J47" s="3"/>
      <c r="K47" s="4">
        <f t="shared" si="2"/>
        <v>0</v>
      </c>
    </row>
    <row r="48" spans="1:11">
      <c r="A48" s="2" t="s">
        <v>59</v>
      </c>
      <c r="B48" s="4">
        <f t="shared" si="0"/>
        <v>3</v>
      </c>
      <c r="C48" s="4"/>
      <c r="D48" s="4">
        <v>3</v>
      </c>
      <c r="E48" s="3"/>
      <c r="F48" s="4">
        <f t="shared" si="1"/>
        <v>0</v>
      </c>
      <c r="G48" s="4"/>
      <c r="H48" s="4">
        <v>1</v>
      </c>
      <c r="I48" s="4">
        <v>3</v>
      </c>
      <c r="J48" s="3"/>
      <c r="K48" s="4">
        <f t="shared" si="2"/>
        <v>3</v>
      </c>
    </row>
    <row r="49" spans="1:11">
      <c r="A49" s="2" t="s">
        <v>52</v>
      </c>
      <c r="B49" s="4">
        <f t="shared" si="0"/>
        <v>15</v>
      </c>
      <c r="C49" s="4">
        <v>2</v>
      </c>
      <c r="D49" s="4">
        <v>3</v>
      </c>
      <c r="E49" s="3"/>
      <c r="F49" s="4">
        <f t="shared" si="1"/>
        <v>6</v>
      </c>
      <c r="G49" s="4"/>
      <c r="H49" s="4">
        <v>3</v>
      </c>
      <c r="I49" s="4">
        <v>3</v>
      </c>
      <c r="J49" s="3"/>
      <c r="K49" s="4">
        <f t="shared" si="2"/>
        <v>9</v>
      </c>
    </row>
    <row r="50" spans="1:11">
      <c r="A50" s="2" t="s">
        <v>46</v>
      </c>
      <c r="B50" s="4">
        <f t="shared" si="0"/>
        <v>0</v>
      </c>
      <c r="C50" s="4"/>
      <c r="D50" s="4">
        <v>3</v>
      </c>
      <c r="E50" s="3"/>
      <c r="F50" s="4">
        <f t="shared" si="1"/>
        <v>0</v>
      </c>
      <c r="G50" s="4"/>
      <c r="H50" s="4"/>
      <c r="I50" s="4">
        <v>3</v>
      </c>
      <c r="J50" s="3"/>
      <c r="K50" s="4">
        <f t="shared" si="2"/>
        <v>0</v>
      </c>
    </row>
    <row r="51" spans="1:11">
      <c r="A51" s="2" t="s">
        <v>11</v>
      </c>
      <c r="B51" s="4">
        <f t="shared" si="0"/>
        <v>28</v>
      </c>
      <c r="C51" s="4">
        <v>2</v>
      </c>
      <c r="D51" s="4">
        <v>3</v>
      </c>
      <c r="E51" s="3">
        <v>2</v>
      </c>
      <c r="F51" s="4">
        <f t="shared" si="1"/>
        <v>8</v>
      </c>
      <c r="G51" s="4"/>
      <c r="H51" s="4">
        <v>6</v>
      </c>
      <c r="I51" s="4">
        <v>3</v>
      </c>
      <c r="J51" s="3">
        <v>2</v>
      </c>
      <c r="K51" s="4">
        <f t="shared" si="2"/>
        <v>20</v>
      </c>
    </row>
    <row r="52" spans="1:11">
      <c r="A52" s="2" t="s">
        <v>30</v>
      </c>
      <c r="B52" s="4">
        <f t="shared" si="0"/>
        <v>9</v>
      </c>
      <c r="C52" s="4">
        <v>1</v>
      </c>
      <c r="D52" s="4">
        <v>3</v>
      </c>
      <c r="E52" s="3"/>
      <c r="F52" s="4">
        <f t="shared" si="1"/>
        <v>3</v>
      </c>
      <c r="G52" s="4"/>
      <c r="H52" s="4">
        <v>2</v>
      </c>
      <c r="I52" s="4">
        <v>3</v>
      </c>
      <c r="J52" s="3"/>
      <c r="K52" s="4">
        <f t="shared" si="2"/>
        <v>6</v>
      </c>
    </row>
    <row r="53" spans="1:11">
      <c r="A53" s="2" t="s">
        <v>8</v>
      </c>
      <c r="B53" s="4">
        <f t="shared" si="0"/>
        <v>4</v>
      </c>
      <c r="C53" s="4"/>
      <c r="D53" s="4">
        <v>3</v>
      </c>
      <c r="E53" s="3">
        <v>1</v>
      </c>
      <c r="F53" s="4">
        <f t="shared" si="1"/>
        <v>1</v>
      </c>
      <c r="G53" s="4"/>
      <c r="H53" s="4">
        <v>1</v>
      </c>
      <c r="I53" s="4">
        <v>3</v>
      </c>
      <c r="J53" s="3"/>
      <c r="K53" s="4">
        <f t="shared" si="2"/>
        <v>3</v>
      </c>
    </row>
    <row r="54" spans="1:11">
      <c r="A54" s="2" t="s">
        <v>51</v>
      </c>
      <c r="B54" s="4">
        <f t="shared" si="0"/>
        <v>0</v>
      </c>
      <c r="C54" s="4"/>
      <c r="D54" s="4">
        <v>3</v>
      </c>
      <c r="E54" s="3"/>
      <c r="F54" s="4">
        <f t="shared" si="1"/>
        <v>0</v>
      </c>
      <c r="G54" s="4"/>
      <c r="H54" s="4"/>
      <c r="I54" s="4">
        <v>3</v>
      </c>
      <c r="J54" s="3"/>
      <c r="K54" s="4">
        <f t="shared" si="2"/>
        <v>0</v>
      </c>
    </row>
    <row r="55" spans="1:11">
      <c r="A55" s="2" t="s">
        <v>57</v>
      </c>
      <c r="B55" s="4">
        <f t="shared" si="0"/>
        <v>0</v>
      </c>
      <c r="C55" s="4"/>
      <c r="D55" s="4">
        <v>3</v>
      </c>
      <c r="E55" s="3"/>
      <c r="F55" s="4">
        <f t="shared" si="1"/>
        <v>0</v>
      </c>
      <c r="G55" s="4"/>
      <c r="H55" s="4"/>
      <c r="I55" s="4">
        <v>3</v>
      </c>
      <c r="J55" s="3"/>
      <c r="K55" s="4">
        <f t="shared" si="2"/>
        <v>0</v>
      </c>
    </row>
    <row r="56" spans="1:11">
      <c r="A56" s="2" t="s">
        <v>62</v>
      </c>
      <c r="B56" s="4">
        <f t="shared" si="0"/>
        <v>11</v>
      </c>
      <c r="C56" s="4">
        <v>1</v>
      </c>
      <c r="D56" s="4">
        <v>3</v>
      </c>
      <c r="E56" s="3"/>
      <c r="F56" s="4">
        <f t="shared" si="1"/>
        <v>3</v>
      </c>
      <c r="G56" s="4"/>
      <c r="H56" s="4">
        <v>2</v>
      </c>
      <c r="I56" s="4">
        <v>3</v>
      </c>
      <c r="J56" s="3">
        <v>2</v>
      </c>
      <c r="K56" s="4">
        <f t="shared" si="2"/>
        <v>8</v>
      </c>
    </row>
    <row r="57" spans="1:11">
      <c r="A57" s="2" t="s">
        <v>29</v>
      </c>
      <c r="B57" s="4">
        <f t="shared" si="0"/>
        <v>7</v>
      </c>
      <c r="C57" s="4">
        <v>1</v>
      </c>
      <c r="D57" s="4">
        <v>3</v>
      </c>
      <c r="E57" s="3">
        <v>1</v>
      </c>
      <c r="F57" s="4">
        <f t="shared" si="1"/>
        <v>4</v>
      </c>
      <c r="G57" s="4"/>
      <c r="H57" s="4">
        <v>1</v>
      </c>
      <c r="I57" s="4">
        <v>3</v>
      </c>
      <c r="J57" s="3"/>
      <c r="K57" s="4">
        <f t="shared" si="2"/>
        <v>3</v>
      </c>
    </row>
    <row r="58" spans="1:11">
      <c r="A58" s="2" t="s">
        <v>10</v>
      </c>
      <c r="B58" s="4">
        <f t="shared" si="0"/>
        <v>25</v>
      </c>
      <c r="C58" s="4">
        <v>3</v>
      </c>
      <c r="D58" s="4">
        <v>3</v>
      </c>
      <c r="E58" s="3">
        <v>4</v>
      </c>
      <c r="F58" s="4">
        <f t="shared" si="1"/>
        <v>13</v>
      </c>
      <c r="G58" s="4"/>
      <c r="H58" s="4">
        <v>4</v>
      </c>
      <c r="I58" s="4">
        <v>3</v>
      </c>
      <c r="J58" s="3"/>
      <c r="K58" s="4">
        <f t="shared" si="2"/>
        <v>12</v>
      </c>
    </row>
    <row r="59" spans="1:11">
      <c r="A59" s="2" t="s">
        <v>26</v>
      </c>
      <c r="B59" s="4">
        <f t="shared" si="0"/>
        <v>0</v>
      </c>
      <c r="C59" s="4"/>
      <c r="D59" s="4">
        <v>3</v>
      </c>
      <c r="E59" s="3"/>
      <c r="F59" s="4">
        <f t="shared" si="1"/>
        <v>0</v>
      </c>
      <c r="G59" s="4"/>
      <c r="H59" s="4"/>
      <c r="I59" s="4">
        <v>3</v>
      </c>
      <c r="J59" s="3"/>
      <c r="K59" s="4">
        <f t="shared" si="2"/>
        <v>0</v>
      </c>
    </row>
    <row r="60" spans="1:11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2"/>
      <c r="B61" s="3"/>
      <c r="C61" s="3">
        <f>SUM(C3:C59)*3</f>
        <v>231</v>
      </c>
      <c r="D61" s="3"/>
      <c r="E61" s="3"/>
      <c r="F61" s="3">
        <f>SUM(F3:F59)</f>
        <v>271</v>
      </c>
      <c r="G61" s="3"/>
      <c r="H61" s="3">
        <f>SUM(H3:H59)*3</f>
        <v>270</v>
      </c>
      <c r="I61" s="3"/>
      <c r="J61" s="3"/>
      <c r="K61" s="3">
        <f>SUM(K3:K59)</f>
        <v>297</v>
      </c>
    </row>
  </sheetData>
  <mergeCells count="2">
    <mergeCell ref="C1:F1"/>
    <mergeCell ref="H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31" zoomScale="150" zoomScaleNormal="150" zoomScalePageLayoutView="150" workbookViewId="0">
      <selection activeCell="B3" sqref="B3:B59"/>
    </sheetView>
  </sheetViews>
  <sheetFormatPr baseColWidth="10" defaultRowHeight="15" x14ac:dyDescent="0"/>
  <cols>
    <col min="1" max="1" width="26.6640625" style="1" bestFit="1" customWidth="1"/>
    <col min="2" max="2" width="8.6640625" style="1" bestFit="1" customWidth="1"/>
    <col min="3" max="3" width="6.6640625" style="1" bestFit="1" customWidth="1"/>
    <col min="4" max="4" width="8.1640625" style="1" bestFit="1" customWidth="1"/>
    <col min="5" max="5" width="10.6640625" style="1" bestFit="1" customWidth="1"/>
    <col min="6" max="6" width="5.5" style="1" bestFit="1" customWidth="1"/>
    <col min="7" max="7" width="6.6640625" style="1" bestFit="1" customWidth="1"/>
    <col min="8" max="8" width="8.1640625" style="1" bestFit="1" customWidth="1"/>
    <col min="9" max="9" width="10.6640625" style="1" bestFit="1" customWidth="1"/>
    <col min="10" max="10" width="5.5" style="1" bestFit="1" customWidth="1"/>
    <col min="11" max="11" width="6.6640625" style="1" bestFit="1" customWidth="1"/>
    <col min="12" max="12" width="8.1640625" style="1" bestFit="1" customWidth="1"/>
    <col min="13" max="13" width="10.6640625" style="1" bestFit="1" customWidth="1"/>
    <col min="14" max="14" width="5.5" bestFit="1" customWidth="1"/>
  </cols>
  <sheetData>
    <row r="1" spans="1:14" ht="17" thickTop="1" thickBot="1">
      <c r="A1"/>
      <c r="C1" s="27" t="s">
        <v>40</v>
      </c>
      <c r="D1" s="28"/>
      <c r="E1" s="28"/>
      <c r="F1" s="28"/>
      <c r="G1" s="27" t="s">
        <v>41</v>
      </c>
      <c r="H1" s="28"/>
      <c r="I1" s="28"/>
      <c r="J1" s="28"/>
      <c r="K1" s="27" t="s">
        <v>42</v>
      </c>
      <c r="L1" s="28"/>
      <c r="M1" s="28"/>
      <c r="N1" s="28"/>
    </row>
    <row r="2" spans="1:14" ht="17" thickTop="1" thickBot="1">
      <c r="A2"/>
      <c r="B2" s="6" t="s">
        <v>48</v>
      </c>
      <c r="C2" s="6" t="s">
        <v>33</v>
      </c>
      <c r="D2" s="6" t="s">
        <v>34</v>
      </c>
      <c r="E2" s="6" t="s">
        <v>35</v>
      </c>
      <c r="F2" s="6" t="s">
        <v>36</v>
      </c>
      <c r="G2" s="6" t="s">
        <v>33</v>
      </c>
      <c r="H2" s="6" t="s">
        <v>34</v>
      </c>
      <c r="I2" s="6" t="s">
        <v>35</v>
      </c>
      <c r="J2" s="6" t="s">
        <v>36</v>
      </c>
      <c r="K2" s="6" t="s">
        <v>33</v>
      </c>
      <c r="L2" s="6" t="s">
        <v>34</v>
      </c>
      <c r="M2" s="6" t="s">
        <v>35</v>
      </c>
      <c r="N2" s="6" t="s">
        <v>36</v>
      </c>
    </row>
    <row r="3" spans="1:14" ht="16" thickTop="1">
      <c r="A3" s="2" t="s">
        <v>31</v>
      </c>
      <c r="B3" s="4">
        <f>F3+J3+N3</f>
        <v>8</v>
      </c>
      <c r="C3" s="4">
        <v>2</v>
      </c>
      <c r="D3" s="4">
        <v>4</v>
      </c>
      <c r="E3" s="4"/>
      <c r="F3" s="4">
        <f>C3*D3+E3</f>
        <v>8</v>
      </c>
      <c r="G3" s="4"/>
      <c r="H3" s="4">
        <v>4</v>
      </c>
      <c r="I3" s="4"/>
      <c r="J3" s="4">
        <f>G3*H3+I3</f>
        <v>0</v>
      </c>
      <c r="K3" s="4"/>
      <c r="L3" s="4">
        <v>3</v>
      </c>
      <c r="M3" s="4"/>
      <c r="N3" s="4">
        <f>K3*L3+M3</f>
        <v>0</v>
      </c>
    </row>
    <row r="4" spans="1:14">
      <c r="A4" s="2" t="s">
        <v>66</v>
      </c>
      <c r="B4" s="4">
        <f t="shared" ref="B4:B59" si="0">F4+J4+N4</f>
        <v>0</v>
      </c>
      <c r="C4" s="4"/>
      <c r="D4" s="4">
        <v>4</v>
      </c>
      <c r="E4" s="4"/>
      <c r="F4" s="4"/>
      <c r="G4" s="4"/>
      <c r="H4" s="4">
        <v>4</v>
      </c>
      <c r="I4" s="4"/>
      <c r="J4" s="4">
        <f t="shared" ref="J4:J59" si="1">G4*H4+I4</f>
        <v>0</v>
      </c>
      <c r="K4" s="4"/>
      <c r="L4" s="4">
        <v>3</v>
      </c>
      <c r="M4" s="4"/>
      <c r="N4" s="4">
        <f t="shared" ref="N4:N59" si="2">K4*L4+M4</f>
        <v>0</v>
      </c>
    </row>
    <row r="5" spans="1:14">
      <c r="A5" s="2" t="s">
        <v>27</v>
      </c>
      <c r="B5" s="4">
        <f t="shared" si="0"/>
        <v>0</v>
      </c>
      <c r="C5" s="4"/>
      <c r="D5" s="4">
        <v>4</v>
      </c>
      <c r="E5" s="3"/>
      <c r="F5" s="4">
        <f t="shared" ref="F5:F59" si="3">C5*D5+E5</f>
        <v>0</v>
      </c>
      <c r="G5" s="3"/>
      <c r="H5" s="4">
        <v>4</v>
      </c>
      <c r="I5" s="3"/>
      <c r="J5" s="4">
        <f t="shared" si="1"/>
        <v>0</v>
      </c>
      <c r="K5" s="3"/>
      <c r="L5" s="4">
        <v>3</v>
      </c>
      <c r="M5" s="3"/>
      <c r="N5" s="4">
        <f t="shared" si="2"/>
        <v>0</v>
      </c>
    </row>
    <row r="6" spans="1:14">
      <c r="A6" s="2" t="s">
        <v>4</v>
      </c>
      <c r="B6" s="4">
        <f t="shared" si="0"/>
        <v>8</v>
      </c>
      <c r="C6" s="4">
        <v>2</v>
      </c>
      <c r="D6" s="4">
        <v>4</v>
      </c>
      <c r="E6" s="3"/>
      <c r="F6" s="4">
        <f t="shared" si="3"/>
        <v>8</v>
      </c>
      <c r="G6" s="3"/>
      <c r="H6" s="4">
        <v>4</v>
      </c>
      <c r="I6" s="3"/>
      <c r="J6" s="4">
        <f t="shared" si="1"/>
        <v>0</v>
      </c>
      <c r="K6" s="3"/>
      <c r="L6" s="4">
        <v>3</v>
      </c>
      <c r="M6" s="3"/>
      <c r="N6" s="4">
        <f t="shared" si="2"/>
        <v>0</v>
      </c>
    </row>
    <row r="7" spans="1:14">
      <c r="A7" s="2" t="s">
        <v>53</v>
      </c>
      <c r="B7" s="4">
        <f t="shared" si="0"/>
        <v>4</v>
      </c>
      <c r="C7" s="4">
        <v>1</v>
      </c>
      <c r="D7" s="4">
        <v>4</v>
      </c>
      <c r="E7" s="3"/>
      <c r="F7" s="4">
        <f t="shared" si="3"/>
        <v>4</v>
      </c>
      <c r="G7" s="3"/>
      <c r="H7" s="4">
        <v>4</v>
      </c>
      <c r="I7" s="3"/>
      <c r="J7" s="4">
        <f t="shared" si="1"/>
        <v>0</v>
      </c>
      <c r="K7" s="3"/>
      <c r="L7" s="4">
        <v>3</v>
      </c>
      <c r="M7" s="3"/>
      <c r="N7" s="4">
        <f t="shared" si="2"/>
        <v>0</v>
      </c>
    </row>
    <row r="8" spans="1:14">
      <c r="A8" s="2" t="s">
        <v>43</v>
      </c>
      <c r="B8" s="4">
        <f t="shared" si="0"/>
        <v>14</v>
      </c>
      <c r="C8" s="4">
        <v>3</v>
      </c>
      <c r="D8" s="4">
        <v>4</v>
      </c>
      <c r="E8" s="3">
        <v>2</v>
      </c>
      <c r="F8" s="4">
        <f t="shared" si="3"/>
        <v>14</v>
      </c>
      <c r="G8" s="3"/>
      <c r="H8" s="4">
        <v>4</v>
      </c>
      <c r="I8" s="3"/>
      <c r="J8" s="4">
        <f t="shared" si="1"/>
        <v>0</v>
      </c>
      <c r="K8" s="3"/>
      <c r="L8" s="4">
        <v>3</v>
      </c>
      <c r="M8" s="3"/>
      <c r="N8" s="4">
        <f t="shared" si="2"/>
        <v>0</v>
      </c>
    </row>
    <row r="9" spans="1:14">
      <c r="A9" s="2" t="s">
        <v>19</v>
      </c>
      <c r="B9" s="4">
        <f t="shared" si="0"/>
        <v>21</v>
      </c>
      <c r="C9" s="4">
        <v>3</v>
      </c>
      <c r="D9" s="4">
        <v>4</v>
      </c>
      <c r="E9" s="3">
        <v>2</v>
      </c>
      <c r="F9" s="4">
        <f t="shared" si="3"/>
        <v>14</v>
      </c>
      <c r="G9" s="3">
        <v>1</v>
      </c>
      <c r="H9" s="4">
        <v>4</v>
      </c>
      <c r="I9" s="3"/>
      <c r="J9" s="4">
        <f t="shared" si="1"/>
        <v>4</v>
      </c>
      <c r="K9" s="3">
        <v>1</v>
      </c>
      <c r="L9" s="4">
        <v>3</v>
      </c>
      <c r="M9" s="3"/>
      <c r="N9" s="4">
        <f t="shared" si="2"/>
        <v>3</v>
      </c>
    </row>
    <row r="10" spans="1:14">
      <c r="A10" s="2" t="s">
        <v>23</v>
      </c>
      <c r="B10" s="4">
        <f t="shared" si="0"/>
        <v>11</v>
      </c>
      <c r="C10" s="4">
        <v>1</v>
      </c>
      <c r="D10" s="4">
        <v>4</v>
      </c>
      <c r="E10" s="3"/>
      <c r="F10" s="4">
        <f t="shared" si="3"/>
        <v>4</v>
      </c>
      <c r="G10" s="3">
        <v>1</v>
      </c>
      <c r="H10" s="4">
        <v>4</v>
      </c>
      <c r="I10" s="3"/>
      <c r="J10" s="4">
        <f t="shared" si="1"/>
        <v>4</v>
      </c>
      <c r="K10" s="3">
        <v>1</v>
      </c>
      <c r="L10" s="4">
        <v>3</v>
      </c>
      <c r="M10" s="3"/>
      <c r="N10" s="4">
        <f t="shared" si="2"/>
        <v>3</v>
      </c>
    </row>
    <row r="11" spans="1:14">
      <c r="A11" s="2" t="s">
        <v>39</v>
      </c>
      <c r="B11" s="4">
        <f t="shared" si="0"/>
        <v>11</v>
      </c>
      <c r="C11" s="4">
        <v>2</v>
      </c>
      <c r="D11" s="4">
        <v>4</v>
      </c>
      <c r="E11" s="3"/>
      <c r="F11" s="4">
        <f t="shared" si="3"/>
        <v>8</v>
      </c>
      <c r="G11" s="3"/>
      <c r="H11" s="4">
        <v>4</v>
      </c>
      <c r="I11" s="3"/>
      <c r="J11" s="4">
        <f t="shared" si="1"/>
        <v>0</v>
      </c>
      <c r="K11" s="3">
        <v>1</v>
      </c>
      <c r="L11" s="4">
        <v>3</v>
      </c>
      <c r="M11" s="3"/>
      <c r="N11" s="4">
        <f t="shared" si="2"/>
        <v>3</v>
      </c>
    </row>
    <row r="12" spans="1:14">
      <c r="A12" s="2" t="s">
        <v>16</v>
      </c>
      <c r="B12" s="4">
        <f t="shared" si="0"/>
        <v>30</v>
      </c>
      <c r="C12" s="4">
        <v>3</v>
      </c>
      <c r="D12" s="4">
        <v>4</v>
      </c>
      <c r="E12" s="3">
        <v>6</v>
      </c>
      <c r="F12" s="4">
        <f t="shared" si="3"/>
        <v>18</v>
      </c>
      <c r="G12" s="3"/>
      <c r="H12" s="4">
        <v>4</v>
      </c>
      <c r="I12" s="3">
        <v>3</v>
      </c>
      <c r="J12" s="4">
        <f t="shared" si="1"/>
        <v>3</v>
      </c>
      <c r="K12" s="3">
        <v>3</v>
      </c>
      <c r="L12" s="4">
        <v>3</v>
      </c>
      <c r="M12" s="3"/>
      <c r="N12" s="4">
        <f t="shared" si="2"/>
        <v>9</v>
      </c>
    </row>
    <row r="13" spans="1:14">
      <c r="A13" s="2" t="s">
        <v>38</v>
      </c>
      <c r="B13" s="4">
        <f t="shared" si="0"/>
        <v>12</v>
      </c>
      <c r="C13" s="4">
        <v>2</v>
      </c>
      <c r="D13" s="4">
        <v>4</v>
      </c>
      <c r="E13" s="3">
        <v>1</v>
      </c>
      <c r="F13" s="4">
        <f t="shared" si="3"/>
        <v>9</v>
      </c>
      <c r="G13" s="3"/>
      <c r="H13" s="4">
        <v>4</v>
      </c>
      <c r="I13" s="3"/>
      <c r="J13" s="4">
        <f t="shared" si="1"/>
        <v>0</v>
      </c>
      <c r="K13" s="3">
        <v>1</v>
      </c>
      <c r="L13" s="4">
        <v>3</v>
      </c>
      <c r="M13" s="3"/>
      <c r="N13" s="4">
        <f t="shared" si="2"/>
        <v>3</v>
      </c>
    </row>
    <row r="14" spans="1:14">
      <c r="A14" s="2" t="s">
        <v>7</v>
      </c>
      <c r="B14" s="4">
        <f t="shared" si="0"/>
        <v>19</v>
      </c>
      <c r="C14" s="4">
        <v>3</v>
      </c>
      <c r="D14" s="4">
        <v>4</v>
      </c>
      <c r="E14" s="3">
        <v>3</v>
      </c>
      <c r="F14" s="4">
        <f t="shared" si="3"/>
        <v>15</v>
      </c>
      <c r="G14" s="3">
        <v>1</v>
      </c>
      <c r="H14" s="4">
        <v>4</v>
      </c>
      <c r="I14" s="3"/>
      <c r="J14" s="4">
        <f t="shared" si="1"/>
        <v>4</v>
      </c>
      <c r="K14" s="3"/>
      <c r="L14" s="4">
        <v>3</v>
      </c>
      <c r="M14" s="3"/>
      <c r="N14" s="4">
        <f t="shared" si="2"/>
        <v>0</v>
      </c>
    </row>
    <row r="15" spans="1:14">
      <c r="A15" s="2" t="s">
        <v>61</v>
      </c>
      <c r="B15" s="4">
        <f t="shared" si="0"/>
        <v>0</v>
      </c>
      <c r="C15" s="4"/>
      <c r="D15" s="4">
        <v>4</v>
      </c>
      <c r="E15" s="3"/>
      <c r="F15" s="4"/>
      <c r="G15" s="3"/>
      <c r="H15" s="4">
        <v>4</v>
      </c>
      <c r="I15" s="3"/>
      <c r="J15" s="4">
        <f t="shared" si="1"/>
        <v>0</v>
      </c>
      <c r="K15" s="3"/>
      <c r="L15" s="4">
        <v>3</v>
      </c>
      <c r="M15" s="3"/>
      <c r="N15" s="4">
        <f t="shared" si="2"/>
        <v>0</v>
      </c>
    </row>
    <row r="16" spans="1:14">
      <c r="A16" s="2" t="s">
        <v>54</v>
      </c>
      <c r="B16" s="4">
        <f t="shared" si="0"/>
        <v>4</v>
      </c>
      <c r="C16" s="4">
        <v>1</v>
      </c>
      <c r="D16" s="4">
        <v>4</v>
      </c>
      <c r="E16" s="3"/>
      <c r="F16" s="4">
        <f t="shared" si="3"/>
        <v>4</v>
      </c>
      <c r="G16" s="3"/>
      <c r="H16" s="4">
        <v>4</v>
      </c>
      <c r="I16" s="3"/>
      <c r="J16" s="4">
        <f t="shared" si="1"/>
        <v>0</v>
      </c>
      <c r="K16" s="3"/>
      <c r="L16" s="4">
        <v>3</v>
      </c>
      <c r="M16" s="3"/>
      <c r="N16" s="4">
        <f t="shared" si="2"/>
        <v>0</v>
      </c>
    </row>
    <row r="17" spans="1:14">
      <c r="A17" s="2" t="s">
        <v>20</v>
      </c>
      <c r="B17" s="4">
        <f t="shared" si="0"/>
        <v>3</v>
      </c>
      <c r="C17" s="4"/>
      <c r="D17" s="4">
        <v>4</v>
      </c>
      <c r="E17" s="3"/>
      <c r="F17" s="4">
        <f t="shared" si="3"/>
        <v>0</v>
      </c>
      <c r="G17" s="3"/>
      <c r="H17" s="4">
        <v>4</v>
      </c>
      <c r="I17" s="3">
        <v>3</v>
      </c>
      <c r="J17" s="4">
        <f t="shared" si="1"/>
        <v>3</v>
      </c>
      <c r="K17" s="3"/>
      <c r="L17" s="4">
        <v>3</v>
      </c>
      <c r="M17" s="3"/>
      <c r="N17" s="4">
        <f t="shared" si="2"/>
        <v>0</v>
      </c>
    </row>
    <row r="18" spans="1:14">
      <c r="A18" s="2" t="s">
        <v>14</v>
      </c>
      <c r="B18" s="4">
        <f t="shared" si="0"/>
        <v>4</v>
      </c>
      <c r="C18" s="4">
        <v>1</v>
      </c>
      <c r="D18" s="4">
        <v>4</v>
      </c>
      <c r="E18" s="3"/>
      <c r="F18" s="4">
        <f t="shared" si="3"/>
        <v>4</v>
      </c>
      <c r="G18" s="3"/>
      <c r="H18" s="4">
        <v>4</v>
      </c>
      <c r="I18" s="3"/>
      <c r="J18" s="4">
        <f t="shared" si="1"/>
        <v>0</v>
      </c>
      <c r="K18" s="3"/>
      <c r="L18" s="4">
        <v>3</v>
      </c>
      <c r="M18" s="3"/>
      <c r="N18" s="4">
        <f t="shared" si="2"/>
        <v>0</v>
      </c>
    </row>
    <row r="19" spans="1:14">
      <c r="A19" s="2" t="s">
        <v>25</v>
      </c>
      <c r="B19" s="4">
        <f t="shared" si="0"/>
        <v>3</v>
      </c>
      <c r="C19" s="4"/>
      <c r="D19" s="4">
        <v>4</v>
      </c>
      <c r="E19" s="3"/>
      <c r="F19" s="4">
        <f t="shared" si="3"/>
        <v>0</v>
      </c>
      <c r="G19" s="3"/>
      <c r="H19" s="4">
        <v>4</v>
      </c>
      <c r="I19" s="3"/>
      <c r="J19" s="4">
        <f t="shared" si="1"/>
        <v>0</v>
      </c>
      <c r="K19" s="3">
        <v>1</v>
      </c>
      <c r="L19" s="4">
        <v>3</v>
      </c>
      <c r="M19" s="3"/>
      <c r="N19" s="4">
        <f t="shared" si="2"/>
        <v>3</v>
      </c>
    </row>
    <row r="20" spans="1:14">
      <c r="A20" s="2" t="s">
        <v>49</v>
      </c>
      <c r="B20" s="4">
        <f t="shared" si="0"/>
        <v>8</v>
      </c>
      <c r="C20" s="4">
        <v>2</v>
      </c>
      <c r="D20" s="4">
        <v>4</v>
      </c>
      <c r="E20" s="3"/>
      <c r="F20" s="4">
        <f t="shared" si="3"/>
        <v>8</v>
      </c>
      <c r="G20" s="3"/>
      <c r="H20" s="4">
        <v>4</v>
      </c>
      <c r="I20" s="3"/>
      <c r="J20" s="4">
        <f t="shared" si="1"/>
        <v>0</v>
      </c>
      <c r="K20" s="3"/>
      <c r="L20" s="4">
        <v>3</v>
      </c>
      <c r="M20" s="3"/>
      <c r="N20" s="4">
        <f t="shared" si="2"/>
        <v>0</v>
      </c>
    </row>
    <row r="21" spans="1:14">
      <c r="A21" s="2" t="s">
        <v>0</v>
      </c>
      <c r="B21" s="4">
        <f t="shared" si="0"/>
        <v>26</v>
      </c>
      <c r="C21" s="4">
        <v>3</v>
      </c>
      <c r="D21" s="4">
        <v>4</v>
      </c>
      <c r="E21" s="3">
        <v>3</v>
      </c>
      <c r="F21" s="4">
        <f t="shared" si="3"/>
        <v>15</v>
      </c>
      <c r="G21" s="3">
        <v>2</v>
      </c>
      <c r="H21" s="4">
        <v>4</v>
      </c>
      <c r="I21" s="3"/>
      <c r="J21" s="4">
        <f t="shared" si="1"/>
        <v>8</v>
      </c>
      <c r="K21" s="3">
        <v>1</v>
      </c>
      <c r="L21" s="4">
        <v>3</v>
      </c>
      <c r="M21" s="3"/>
      <c r="N21" s="4">
        <f t="shared" si="2"/>
        <v>3</v>
      </c>
    </row>
    <row r="22" spans="1:14">
      <c r="A22" s="2" t="s">
        <v>28</v>
      </c>
      <c r="B22" s="4">
        <f t="shared" si="0"/>
        <v>8</v>
      </c>
      <c r="C22" s="4">
        <v>2</v>
      </c>
      <c r="D22" s="4">
        <v>4</v>
      </c>
      <c r="E22" s="3"/>
      <c r="F22" s="4">
        <f t="shared" si="3"/>
        <v>8</v>
      </c>
      <c r="G22" s="3"/>
      <c r="H22" s="4">
        <v>4</v>
      </c>
      <c r="I22" s="3"/>
      <c r="J22" s="4">
        <f t="shared" si="1"/>
        <v>0</v>
      </c>
      <c r="K22" s="3"/>
      <c r="L22" s="4">
        <v>3</v>
      </c>
      <c r="M22" s="3"/>
      <c r="N22" s="4">
        <f t="shared" si="2"/>
        <v>0</v>
      </c>
    </row>
    <row r="23" spans="1:14">
      <c r="A23" s="2" t="s">
        <v>13</v>
      </c>
      <c r="B23" s="4">
        <f t="shared" si="0"/>
        <v>18</v>
      </c>
      <c r="C23" s="4">
        <v>3</v>
      </c>
      <c r="D23" s="4">
        <v>4</v>
      </c>
      <c r="E23" s="3">
        <v>2</v>
      </c>
      <c r="F23" s="4">
        <f t="shared" si="3"/>
        <v>14</v>
      </c>
      <c r="G23" s="3">
        <v>1</v>
      </c>
      <c r="H23" s="4">
        <v>4</v>
      </c>
      <c r="I23" s="3"/>
      <c r="J23" s="4">
        <f t="shared" si="1"/>
        <v>4</v>
      </c>
      <c r="K23" s="3"/>
      <c r="L23" s="4">
        <v>3</v>
      </c>
      <c r="M23" s="3"/>
      <c r="N23" s="4">
        <f t="shared" si="2"/>
        <v>0</v>
      </c>
    </row>
    <row r="24" spans="1:14">
      <c r="A24" s="2" t="s">
        <v>24</v>
      </c>
      <c r="B24" s="4">
        <f t="shared" si="0"/>
        <v>0</v>
      </c>
      <c r="C24" s="4"/>
      <c r="D24" s="4">
        <v>4</v>
      </c>
      <c r="E24" s="3"/>
      <c r="F24" s="4">
        <f t="shared" si="3"/>
        <v>0</v>
      </c>
      <c r="G24" s="3"/>
      <c r="H24" s="4">
        <v>4</v>
      </c>
      <c r="I24" s="3"/>
      <c r="J24" s="4">
        <f t="shared" si="1"/>
        <v>0</v>
      </c>
      <c r="K24" s="3"/>
      <c r="L24" s="4">
        <v>3</v>
      </c>
      <c r="M24" s="3"/>
      <c r="N24" s="4">
        <f t="shared" si="2"/>
        <v>0</v>
      </c>
    </row>
    <row r="25" spans="1:14">
      <c r="A25" s="2" t="s">
        <v>22</v>
      </c>
      <c r="B25" s="4">
        <f t="shared" si="0"/>
        <v>8</v>
      </c>
      <c r="C25" s="4">
        <v>1</v>
      </c>
      <c r="D25" s="4">
        <v>4</v>
      </c>
      <c r="E25" s="3"/>
      <c r="F25" s="4">
        <f t="shared" si="3"/>
        <v>4</v>
      </c>
      <c r="G25" s="3">
        <v>1</v>
      </c>
      <c r="H25" s="4">
        <v>4</v>
      </c>
      <c r="I25" s="3"/>
      <c r="J25" s="4">
        <f t="shared" si="1"/>
        <v>4</v>
      </c>
      <c r="K25" s="3"/>
      <c r="L25" s="4">
        <v>3</v>
      </c>
      <c r="M25" s="3"/>
      <c r="N25" s="4">
        <f t="shared" si="2"/>
        <v>0</v>
      </c>
    </row>
    <row r="26" spans="1:14">
      <c r="A26" s="2" t="s">
        <v>37</v>
      </c>
      <c r="B26" s="4">
        <f t="shared" si="0"/>
        <v>9</v>
      </c>
      <c r="C26" s="4">
        <v>1</v>
      </c>
      <c r="D26" s="4">
        <v>4</v>
      </c>
      <c r="E26" s="3">
        <v>1</v>
      </c>
      <c r="F26" s="4">
        <f t="shared" si="3"/>
        <v>5</v>
      </c>
      <c r="G26" s="3">
        <v>1</v>
      </c>
      <c r="H26" s="4">
        <v>4</v>
      </c>
      <c r="I26" s="3"/>
      <c r="J26" s="4">
        <f t="shared" si="1"/>
        <v>4</v>
      </c>
      <c r="K26" s="3"/>
      <c r="L26" s="4">
        <v>3</v>
      </c>
      <c r="M26" s="3"/>
      <c r="N26" s="4">
        <f t="shared" si="2"/>
        <v>0</v>
      </c>
    </row>
    <row r="27" spans="1:14">
      <c r="A27" s="2" t="s">
        <v>44</v>
      </c>
      <c r="B27" s="4">
        <f t="shared" si="0"/>
        <v>21</v>
      </c>
      <c r="C27" s="4">
        <v>5</v>
      </c>
      <c r="D27" s="4">
        <v>4</v>
      </c>
      <c r="E27" s="3"/>
      <c r="F27" s="4">
        <f t="shared" si="3"/>
        <v>20</v>
      </c>
      <c r="G27" s="3"/>
      <c r="H27" s="4">
        <v>4</v>
      </c>
      <c r="I27" s="3">
        <v>1</v>
      </c>
      <c r="J27" s="4">
        <f t="shared" si="1"/>
        <v>1</v>
      </c>
      <c r="K27" s="3"/>
      <c r="L27" s="4">
        <v>3</v>
      </c>
      <c r="M27" s="3"/>
      <c r="N27" s="4">
        <f t="shared" si="2"/>
        <v>0</v>
      </c>
    </row>
    <row r="28" spans="1:14">
      <c r="A28" s="2" t="s">
        <v>12</v>
      </c>
      <c r="B28" s="4">
        <f t="shared" si="0"/>
        <v>12</v>
      </c>
      <c r="C28" s="4">
        <v>3</v>
      </c>
      <c r="D28" s="4">
        <v>4</v>
      </c>
      <c r="E28" s="3"/>
      <c r="F28" s="4">
        <f t="shared" si="3"/>
        <v>12</v>
      </c>
      <c r="G28" s="3"/>
      <c r="H28" s="4">
        <v>4</v>
      </c>
      <c r="I28" s="3"/>
      <c r="J28" s="4">
        <f t="shared" si="1"/>
        <v>0</v>
      </c>
      <c r="K28" s="3"/>
      <c r="L28" s="4">
        <v>3</v>
      </c>
      <c r="M28" s="3"/>
      <c r="N28" s="4">
        <f t="shared" si="2"/>
        <v>0</v>
      </c>
    </row>
    <row r="29" spans="1:14">
      <c r="A29" s="2" t="s">
        <v>60</v>
      </c>
      <c r="B29" s="4">
        <f t="shared" si="0"/>
        <v>0</v>
      </c>
      <c r="C29" s="4"/>
      <c r="D29" s="4">
        <v>4</v>
      </c>
      <c r="E29" s="3"/>
      <c r="F29" s="4"/>
      <c r="G29" s="3"/>
      <c r="H29" s="4">
        <v>4</v>
      </c>
      <c r="I29" s="3"/>
      <c r="J29" s="4">
        <f t="shared" si="1"/>
        <v>0</v>
      </c>
      <c r="K29" s="3"/>
      <c r="L29" s="4">
        <v>3</v>
      </c>
      <c r="M29" s="3"/>
      <c r="N29" s="4">
        <f t="shared" si="2"/>
        <v>0</v>
      </c>
    </row>
    <row r="30" spans="1:14">
      <c r="A30" s="2" t="s">
        <v>3</v>
      </c>
      <c r="B30" s="4">
        <f t="shared" si="0"/>
        <v>9</v>
      </c>
      <c r="C30" s="4">
        <v>2</v>
      </c>
      <c r="D30" s="4">
        <v>4</v>
      </c>
      <c r="E30" s="3">
        <v>1</v>
      </c>
      <c r="F30" s="4">
        <f t="shared" si="3"/>
        <v>9</v>
      </c>
      <c r="G30" s="3"/>
      <c r="H30" s="4">
        <v>4</v>
      </c>
      <c r="I30" s="3"/>
      <c r="J30" s="4">
        <f t="shared" si="1"/>
        <v>0</v>
      </c>
      <c r="K30" s="3"/>
      <c r="L30" s="4">
        <v>3</v>
      </c>
      <c r="M30" s="3"/>
      <c r="N30" s="4">
        <f t="shared" si="2"/>
        <v>0</v>
      </c>
    </row>
    <row r="31" spans="1:14">
      <c r="A31" s="2" t="s">
        <v>21</v>
      </c>
      <c r="B31" s="4">
        <f t="shared" si="0"/>
        <v>27</v>
      </c>
      <c r="C31" s="4">
        <v>4</v>
      </c>
      <c r="D31" s="4">
        <v>4</v>
      </c>
      <c r="E31" s="3">
        <v>4</v>
      </c>
      <c r="F31" s="4">
        <f t="shared" si="3"/>
        <v>20</v>
      </c>
      <c r="G31" s="3">
        <v>1</v>
      </c>
      <c r="H31" s="4">
        <v>4</v>
      </c>
      <c r="I31" s="3"/>
      <c r="J31" s="4">
        <f t="shared" si="1"/>
        <v>4</v>
      </c>
      <c r="K31" s="3">
        <v>1</v>
      </c>
      <c r="L31" s="4">
        <v>3</v>
      </c>
      <c r="M31" s="3"/>
      <c r="N31" s="4">
        <f t="shared" si="2"/>
        <v>3</v>
      </c>
    </row>
    <row r="32" spans="1:14">
      <c r="A32" s="2" t="s">
        <v>55</v>
      </c>
      <c r="B32" s="4">
        <f t="shared" si="0"/>
        <v>5</v>
      </c>
      <c r="C32" s="4">
        <v>1</v>
      </c>
      <c r="D32" s="4">
        <v>4</v>
      </c>
      <c r="E32" s="3">
        <v>1</v>
      </c>
      <c r="F32" s="4">
        <f t="shared" si="3"/>
        <v>5</v>
      </c>
      <c r="G32" s="3"/>
      <c r="H32" s="4">
        <v>4</v>
      </c>
      <c r="I32" s="3"/>
      <c r="J32" s="4">
        <f t="shared" si="1"/>
        <v>0</v>
      </c>
      <c r="K32" s="3"/>
      <c r="L32" s="4">
        <v>3</v>
      </c>
      <c r="M32" s="3"/>
      <c r="N32" s="4">
        <f t="shared" si="2"/>
        <v>0</v>
      </c>
    </row>
    <row r="33" spans="1:14">
      <c r="A33" s="2" t="s">
        <v>47</v>
      </c>
      <c r="B33" s="4">
        <f t="shared" si="0"/>
        <v>0</v>
      </c>
      <c r="C33" s="4"/>
      <c r="D33" s="4">
        <v>4</v>
      </c>
      <c r="E33" s="3"/>
      <c r="F33" s="4">
        <f t="shared" si="3"/>
        <v>0</v>
      </c>
      <c r="G33" s="3"/>
      <c r="H33" s="4">
        <v>4</v>
      </c>
      <c r="I33" s="3"/>
      <c r="J33" s="4">
        <f t="shared" si="1"/>
        <v>0</v>
      </c>
      <c r="K33" s="3"/>
      <c r="L33" s="4">
        <v>3</v>
      </c>
      <c r="M33" s="3"/>
      <c r="N33" s="4">
        <f t="shared" si="2"/>
        <v>0</v>
      </c>
    </row>
    <row r="34" spans="1:14">
      <c r="A34" s="2" t="s">
        <v>15</v>
      </c>
      <c r="B34" s="4">
        <f t="shared" si="0"/>
        <v>4</v>
      </c>
      <c r="C34" s="4">
        <v>1</v>
      </c>
      <c r="D34" s="4">
        <v>4</v>
      </c>
      <c r="E34" s="3"/>
      <c r="F34" s="4">
        <f t="shared" si="3"/>
        <v>4</v>
      </c>
      <c r="G34" s="3"/>
      <c r="H34" s="4">
        <v>4</v>
      </c>
      <c r="I34" s="3"/>
      <c r="J34" s="4">
        <f t="shared" si="1"/>
        <v>0</v>
      </c>
      <c r="K34" s="3"/>
      <c r="L34" s="4">
        <v>3</v>
      </c>
      <c r="M34" s="3"/>
      <c r="N34" s="4">
        <f t="shared" si="2"/>
        <v>0</v>
      </c>
    </row>
    <row r="35" spans="1:14">
      <c r="A35" s="2" t="s">
        <v>2</v>
      </c>
      <c r="B35" s="4">
        <f t="shared" si="0"/>
        <v>16</v>
      </c>
      <c r="C35" s="4">
        <v>4</v>
      </c>
      <c r="D35" s="4">
        <v>4</v>
      </c>
      <c r="E35" s="3"/>
      <c r="F35" s="4">
        <f t="shared" si="3"/>
        <v>16</v>
      </c>
      <c r="G35" s="3"/>
      <c r="H35" s="4">
        <v>4</v>
      </c>
      <c r="I35" s="3"/>
      <c r="J35" s="4">
        <f t="shared" si="1"/>
        <v>0</v>
      </c>
      <c r="K35" s="3"/>
      <c r="L35" s="4">
        <v>3</v>
      </c>
      <c r="M35" s="3"/>
      <c r="N35" s="4">
        <f t="shared" si="2"/>
        <v>0</v>
      </c>
    </row>
    <row r="36" spans="1:14">
      <c r="A36" s="2" t="s">
        <v>1</v>
      </c>
      <c r="B36" s="4">
        <f t="shared" si="0"/>
        <v>19</v>
      </c>
      <c r="C36" s="4">
        <v>4</v>
      </c>
      <c r="D36" s="4">
        <v>4</v>
      </c>
      <c r="E36" s="3">
        <v>3</v>
      </c>
      <c r="F36" s="4">
        <f t="shared" si="3"/>
        <v>19</v>
      </c>
      <c r="G36" s="3"/>
      <c r="H36" s="4">
        <v>4</v>
      </c>
      <c r="I36" s="3"/>
      <c r="J36" s="4">
        <f t="shared" si="1"/>
        <v>0</v>
      </c>
      <c r="K36" s="3"/>
      <c r="L36" s="4">
        <v>3</v>
      </c>
      <c r="M36" s="3"/>
      <c r="N36" s="4">
        <f t="shared" si="2"/>
        <v>0</v>
      </c>
    </row>
    <row r="37" spans="1:14">
      <c r="A37" s="2" t="s">
        <v>9</v>
      </c>
      <c r="B37" s="4">
        <f t="shared" si="0"/>
        <v>10</v>
      </c>
      <c r="C37" s="4">
        <v>2</v>
      </c>
      <c r="D37" s="4">
        <v>4</v>
      </c>
      <c r="E37" s="3">
        <v>2</v>
      </c>
      <c r="F37" s="4">
        <f t="shared" si="3"/>
        <v>10</v>
      </c>
      <c r="G37" s="3"/>
      <c r="H37" s="4">
        <v>4</v>
      </c>
      <c r="I37" s="3"/>
      <c r="J37" s="4">
        <f t="shared" si="1"/>
        <v>0</v>
      </c>
      <c r="K37" s="3"/>
      <c r="L37" s="4">
        <v>3</v>
      </c>
      <c r="M37" s="3"/>
      <c r="N37" s="4">
        <f t="shared" si="2"/>
        <v>0</v>
      </c>
    </row>
    <row r="38" spans="1:14">
      <c r="A38" s="2" t="s">
        <v>63</v>
      </c>
      <c r="B38" s="4">
        <f t="shared" si="0"/>
        <v>0</v>
      </c>
      <c r="C38" s="4"/>
      <c r="D38" s="4">
        <v>4</v>
      </c>
      <c r="E38" s="3"/>
      <c r="F38" s="4"/>
      <c r="G38" s="3"/>
      <c r="H38" s="4">
        <v>4</v>
      </c>
      <c r="I38" s="3"/>
      <c r="J38" s="4">
        <f t="shared" si="1"/>
        <v>0</v>
      </c>
      <c r="K38" s="3"/>
      <c r="L38" s="4">
        <v>3</v>
      </c>
      <c r="M38" s="3"/>
      <c r="N38" s="4">
        <f t="shared" si="2"/>
        <v>0</v>
      </c>
    </row>
    <row r="39" spans="1:14">
      <c r="A39" s="2" t="s">
        <v>5</v>
      </c>
      <c r="B39" s="4">
        <f t="shared" si="0"/>
        <v>13</v>
      </c>
      <c r="C39" s="4">
        <v>3</v>
      </c>
      <c r="D39" s="4">
        <v>4</v>
      </c>
      <c r="E39" s="3">
        <v>1</v>
      </c>
      <c r="F39" s="4">
        <f t="shared" si="3"/>
        <v>13</v>
      </c>
      <c r="G39" s="3"/>
      <c r="H39" s="4">
        <v>4</v>
      </c>
      <c r="I39" s="3"/>
      <c r="J39" s="4">
        <f t="shared" si="1"/>
        <v>0</v>
      </c>
      <c r="K39" s="3"/>
      <c r="L39" s="4">
        <v>3</v>
      </c>
      <c r="M39" s="3"/>
      <c r="N39" s="4">
        <f t="shared" si="2"/>
        <v>0</v>
      </c>
    </row>
    <row r="40" spans="1:14">
      <c r="A40" s="2" t="s">
        <v>18</v>
      </c>
      <c r="B40" s="4">
        <f t="shared" si="0"/>
        <v>7</v>
      </c>
      <c r="C40" s="4">
        <v>1</v>
      </c>
      <c r="D40" s="4">
        <v>4</v>
      </c>
      <c r="E40" s="3">
        <v>3</v>
      </c>
      <c r="F40" s="4">
        <f t="shared" si="3"/>
        <v>7</v>
      </c>
      <c r="G40" s="3"/>
      <c r="H40" s="4">
        <v>4</v>
      </c>
      <c r="I40" s="3"/>
      <c r="J40" s="4">
        <f t="shared" si="1"/>
        <v>0</v>
      </c>
      <c r="K40" s="3"/>
      <c r="L40" s="4">
        <v>3</v>
      </c>
      <c r="M40" s="3"/>
      <c r="N40" s="4">
        <f t="shared" si="2"/>
        <v>0</v>
      </c>
    </row>
    <row r="41" spans="1:14">
      <c r="A41" s="2" t="s">
        <v>45</v>
      </c>
      <c r="B41" s="4">
        <f t="shared" si="0"/>
        <v>13</v>
      </c>
      <c r="C41" s="4">
        <v>1</v>
      </c>
      <c r="D41" s="4">
        <v>4</v>
      </c>
      <c r="E41" s="3"/>
      <c r="F41" s="4">
        <f t="shared" si="3"/>
        <v>4</v>
      </c>
      <c r="G41" s="3">
        <v>2</v>
      </c>
      <c r="H41" s="4">
        <v>4</v>
      </c>
      <c r="I41" s="3">
        <v>1</v>
      </c>
      <c r="J41" s="4">
        <f t="shared" si="1"/>
        <v>9</v>
      </c>
      <c r="K41" s="3"/>
      <c r="L41" s="4">
        <v>3</v>
      </c>
      <c r="M41" s="3"/>
      <c r="N41" s="4">
        <f t="shared" si="2"/>
        <v>0</v>
      </c>
    </row>
    <row r="42" spans="1:14">
      <c r="A42" s="2" t="s">
        <v>58</v>
      </c>
      <c r="B42" s="4">
        <f t="shared" si="0"/>
        <v>2</v>
      </c>
      <c r="C42" s="4"/>
      <c r="D42" s="4">
        <v>4</v>
      </c>
      <c r="E42" s="3">
        <v>1</v>
      </c>
      <c r="F42" s="4">
        <f t="shared" si="3"/>
        <v>1</v>
      </c>
      <c r="G42" s="3"/>
      <c r="H42" s="4">
        <v>4</v>
      </c>
      <c r="I42" s="3">
        <v>1</v>
      </c>
      <c r="J42" s="4">
        <f t="shared" si="1"/>
        <v>1</v>
      </c>
      <c r="K42" s="3"/>
      <c r="L42" s="4">
        <v>3</v>
      </c>
      <c r="M42" s="3"/>
      <c r="N42" s="4">
        <f t="shared" si="2"/>
        <v>0</v>
      </c>
    </row>
    <row r="43" spans="1:14">
      <c r="A43" s="2" t="s">
        <v>50</v>
      </c>
      <c r="B43" s="4">
        <f t="shared" si="0"/>
        <v>8</v>
      </c>
      <c r="C43" s="4">
        <v>2</v>
      </c>
      <c r="D43" s="4">
        <v>4</v>
      </c>
      <c r="E43" s="3"/>
      <c r="F43" s="4">
        <f t="shared" si="3"/>
        <v>8</v>
      </c>
      <c r="G43" s="3"/>
      <c r="H43" s="4">
        <v>4</v>
      </c>
      <c r="I43" s="3"/>
      <c r="J43" s="4">
        <f t="shared" si="1"/>
        <v>0</v>
      </c>
      <c r="K43" s="3"/>
      <c r="L43" s="4">
        <v>3</v>
      </c>
      <c r="M43" s="3"/>
      <c r="N43" s="4">
        <f t="shared" si="2"/>
        <v>0</v>
      </c>
    </row>
    <row r="44" spans="1:14">
      <c r="A44" s="2" t="s">
        <v>6</v>
      </c>
      <c r="B44" s="4">
        <f t="shared" si="0"/>
        <v>8</v>
      </c>
      <c r="C44" s="4">
        <v>1</v>
      </c>
      <c r="D44" s="4">
        <v>4</v>
      </c>
      <c r="E44" s="3"/>
      <c r="F44" s="4">
        <f t="shared" si="3"/>
        <v>4</v>
      </c>
      <c r="G44" s="3">
        <v>1</v>
      </c>
      <c r="H44" s="4">
        <v>4</v>
      </c>
      <c r="I44" s="3"/>
      <c r="J44" s="4">
        <f t="shared" si="1"/>
        <v>4</v>
      </c>
      <c r="K44" s="3"/>
      <c r="L44" s="4">
        <v>3</v>
      </c>
      <c r="M44" s="3"/>
      <c r="N44" s="4">
        <f t="shared" si="2"/>
        <v>0</v>
      </c>
    </row>
    <row r="45" spans="1:14">
      <c r="A45" s="2" t="s">
        <v>32</v>
      </c>
      <c r="B45" s="4">
        <f t="shared" si="0"/>
        <v>12</v>
      </c>
      <c r="C45" s="4">
        <v>2</v>
      </c>
      <c r="D45" s="4">
        <v>4</v>
      </c>
      <c r="E45" s="3"/>
      <c r="F45" s="4">
        <f t="shared" si="3"/>
        <v>8</v>
      </c>
      <c r="G45" s="3">
        <v>1</v>
      </c>
      <c r="H45" s="4">
        <v>4</v>
      </c>
      <c r="I45" s="3"/>
      <c r="J45" s="4">
        <f t="shared" si="1"/>
        <v>4</v>
      </c>
      <c r="K45" s="3"/>
      <c r="L45" s="4">
        <v>3</v>
      </c>
      <c r="M45" s="3"/>
      <c r="N45" s="4">
        <f t="shared" si="2"/>
        <v>0</v>
      </c>
    </row>
    <row r="46" spans="1:14">
      <c r="A46" s="2" t="s">
        <v>17</v>
      </c>
      <c r="B46" s="4">
        <f t="shared" si="0"/>
        <v>8</v>
      </c>
      <c r="C46" s="4">
        <v>2</v>
      </c>
      <c r="D46" s="4">
        <v>4</v>
      </c>
      <c r="E46" s="3"/>
      <c r="F46" s="4">
        <f t="shared" si="3"/>
        <v>8</v>
      </c>
      <c r="G46" s="3"/>
      <c r="H46" s="4">
        <v>4</v>
      </c>
      <c r="I46" s="3"/>
      <c r="J46" s="4">
        <f t="shared" si="1"/>
        <v>0</v>
      </c>
      <c r="K46" s="3"/>
      <c r="L46" s="4">
        <v>3</v>
      </c>
      <c r="M46" s="3"/>
      <c r="N46" s="4">
        <f t="shared" si="2"/>
        <v>0</v>
      </c>
    </row>
    <row r="47" spans="1:14">
      <c r="A47" s="2" t="s">
        <v>56</v>
      </c>
      <c r="B47" s="4">
        <f t="shared" si="0"/>
        <v>8</v>
      </c>
      <c r="C47" s="4">
        <v>1</v>
      </c>
      <c r="D47" s="4">
        <v>4</v>
      </c>
      <c r="E47" s="3"/>
      <c r="F47" s="4">
        <f t="shared" si="3"/>
        <v>4</v>
      </c>
      <c r="G47" s="3">
        <v>1</v>
      </c>
      <c r="H47" s="4">
        <v>4</v>
      </c>
      <c r="I47" s="3"/>
      <c r="J47" s="4">
        <f t="shared" si="1"/>
        <v>4</v>
      </c>
      <c r="K47" s="3"/>
      <c r="L47" s="4">
        <v>3</v>
      </c>
      <c r="M47" s="3"/>
      <c r="N47" s="4">
        <f t="shared" si="2"/>
        <v>0</v>
      </c>
    </row>
    <row r="48" spans="1:14">
      <c r="A48" s="2" t="s">
        <v>59</v>
      </c>
      <c r="B48" s="4">
        <f t="shared" si="0"/>
        <v>0</v>
      </c>
      <c r="C48" s="4"/>
      <c r="D48" s="4">
        <v>4</v>
      </c>
      <c r="E48" s="3"/>
      <c r="F48" s="4"/>
      <c r="G48" s="3"/>
      <c r="H48" s="4">
        <v>4</v>
      </c>
      <c r="I48" s="3"/>
      <c r="J48" s="4">
        <f t="shared" si="1"/>
        <v>0</v>
      </c>
      <c r="K48" s="3"/>
      <c r="L48" s="4">
        <v>3</v>
      </c>
      <c r="M48" s="3"/>
      <c r="N48" s="4">
        <f t="shared" si="2"/>
        <v>0</v>
      </c>
    </row>
    <row r="49" spans="1:14">
      <c r="A49" s="2" t="s">
        <v>52</v>
      </c>
      <c r="B49" s="4">
        <f t="shared" si="0"/>
        <v>4</v>
      </c>
      <c r="C49" s="4">
        <v>1</v>
      </c>
      <c r="D49" s="4">
        <v>4</v>
      </c>
      <c r="E49" s="3"/>
      <c r="F49" s="4">
        <f t="shared" si="3"/>
        <v>4</v>
      </c>
      <c r="G49" s="3"/>
      <c r="H49" s="4">
        <v>4</v>
      </c>
      <c r="I49" s="3"/>
      <c r="J49" s="4">
        <f t="shared" si="1"/>
        <v>0</v>
      </c>
      <c r="K49" s="3"/>
      <c r="L49" s="4">
        <v>3</v>
      </c>
      <c r="M49" s="3"/>
      <c r="N49" s="4">
        <f t="shared" si="2"/>
        <v>0</v>
      </c>
    </row>
    <row r="50" spans="1:14">
      <c r="A50" s="2" t="s">
        <v>46</v>
      </c>
      <c r="B50" s="4">
        <f t="shared" si="0"/>
        <v>4</v>
      </c>
      <c r="C50" s="4"/>
      <c r="D50" s="4">
        <v>4</v>
      </c>
      <c r="E50" s="3"/>
      <c r="F50" s="4">
        <f t="shared" si="3"/>
        <v>0</v>
      </c>
      <c r="G50" s="3">
        <v>1</v>
      </c>
      <c r="H50" s="4">
        <v>4</v>
      </c>
      <c r="I50" s="3"/>
      <c r="J50" s="4">
        <f t="shared" si="1"/>
        <v>4</v>
      </c>
      <c r="K50" s="3"/>
      <c r="L50" s="4">
        <v>3</v>
      </c>
      <c r="M50" s="3"/>
      <c r="N50" s="4">
        <f t="shared" si="2"/>
        <v>0</v>
      </c>
    </row>
    <row r="51" spans="1:14">
      <c r="A51" s="2" t="s">
        <v>11</v>
      </c>
      <c r="B51" s="4">
        <f t="shared" si="0"/>
        <v>27</v>
      </c>
      <c r="C51" s="4">
        <v>3</v>
      </c>
      <c r="D51" s="4">
        <v>4</v>
      </c>
      <c r="E51" s="3"/>
      <c r="F51" s="4">
        <f t="shared" si="3"/>
        <v>12</v>
      </c>
      <c r="G51" s="3">
        <v>3</v>
      </c>
      <c r="H51" s="4">
        <v>4</v>
      </c>
      <c r="I51" s="3"/>
      <c r="J51" s="4">
        <f t="shared" si="1"/>
        <v>12</v>
      </c>
      <c r="K51" s="3">
        <v>1</v>
      </c>
      <c r="L51" s="4">
        <v>3</v>
      </c>
      <c r="M51" s="3"/>
      <c r="N51" s="4">
        <f t="shared" si="2"/>
        <v>3</v>
      </c>
    </row>
    <row r="52" spans="1:14">
      <c r="A52" s="2" t="s">
        <v>30</v>
      </c>
      <c r="B52" s="4">
        <f t="shared" si="0"/>
        <v>19</v>
      </c>
      <c r="C52" s="4">
        <v>4</v>
      </c>
      <c r="D52" s="4">
        <v>4</v>
      </c>
      <c r="E52" s="3"/>
      <c r="F52" s="4">
        <f t="shared" si="3"/>
        <v>16</v>
      </c>
      <c r="G52" s="3"/>
      <c r="H52" s="4">
        <v>4</v>
      </c>
      <c r="I52" s="3"/>
      <c r="J52" s="4">
        <f t="shared" si="1"/>
        <v>0</v>
      </c>
      <c r="K52" s="3">
        <v>1</v>
      </c>
      <c r="L52" s="4">
        <v>3</v>
      </c>
      <c r="M52" s="3"/>
      <c r="N52" s="4">
        <f t="shared" si="2"/>
        <v>3</v>
      </c>
    </row>
    <row r="53" spans="1:14">
      <c r="A53" s="2" t="s">
        <v>8</v>
      </c>
      <c r="B53" s="4">
        <f t="shared" si="0"/>
        <v>8</v>
      </c>
      <c r="C53" s="4">
        <v>1</v>
      </c>
      <c r="D53" s="4">
        <v>4</v>
      </c>
      <c r="E53" s="3"/>
      <c r="F53" s="4">
        <f t="shared" si="3"/>
        <v>4</v>
      </c>
      <c r="G53" s="3">
        <v>1</v>
      </c>
      <c r="H53" s="4">
        <v>4</v>
      </c>
      <c r="I53" s="3"/>
      <c r="J53" s="4">
        <f t="shared" si="1"/>
        <v>4</v>
      </c>
      <c r="K53" s="3"/>
      <c r="L53" s="4">
        <v>3</v>
      </c>
      <c r="M53" s="3"/>
      <c r="N53" s="4">
        <f t="shared" si="2"/>
        <v>0</v>
      </c>
    </row>
    <row r="54" spans="1:14">
      <c r="A54" s="2" t="s">
        <v>51</v>
      </c>
      <c r="B54" s="4">
        <f t="shared" si="0"/>
        <v>8</v>
      </c>
      <c r="C54" s="4">
        <v>2</v>
      </c>
      <c r="D54" s="4">
        <v>4</v>
      </c>
      <c r="E54" s="3"/>
      <c r="F54" s="4">
        <f t="shared" si="3"/>
        <v>8</v>
      </c>
      <c r="G54" s="3"/>
      <c r="H54" s="4">
        <v>4</v>
      </c>
      <c r="I54" s="3"/>
      <c r="J54" s="4">
        <f t="shared" si="1"/>
        <v>0</v>
      </c>
      <c r="K54" s="3"/>
      <c r="L54" s="4">
        <v>3</v>
      </c>
      <c r="M54" s="3"/>
      <c r="N54" s="4">
        <f t="shared" si="2"/>
        <v>0</v>
      </c>
    </row>
    <row r="55" spans="1:14">
      <c r="A55" s="2" t="s">
        <v>57</v>
      </c>
      <c r="B55" s="4">
        <f t="shared" si="0"/>
        <v>11</v>
      </c>
      <c r="C55" s="4">
        <v>1</v>
      </c>
      <c r="D55" s="4">
        <v>4</v>
      </c>
      <c r="E55" s="3"/>
      <c r="F55" s="4">
        <f t="shared" si="3"/>
        <v>4</v>
      </c>
      <c r="G55" s="3">
        <v>1</v>
      </c>
      <c r="H55" s="4">
        <v>4</v>
      </c>
      <c r="I55" s="3"/>
      <c r="J55" s="4">
        <f t="shared" si="1"/>
        <v>4</v>
      </c>
      <c r="K55" s="3">
        <v>1</v>
      </c>
      <c r="L55" s="4">
        <v>3</v>
      </c>
      <c r="M55" s="3"/>
      <c r="N55" s="4">
        <f t="shared" si="2"/>
        <v>3</v>
      </c>
    </row>
    <row r="56" spans="1:14">
      <c r="A56" s="2" t="s">
        <v>62</v>
      </c>
      <c r="B56" s="4">
        <f t="shared" si="0"/>
        <v>0</v>
      </c>
      <c r="C56" s="4"/>
      <c r="D56" s="4">
        <v>4</v>
      </c>
      <c r="E56" s="3"/>
      <c r="F56" s="4"/>
      <c r="G56" s="3"/>
      <c r="H56" s="4">
        <v>4</v>
      </c>
      <c r="I56" s="3"/>
      <c r="J56" s="4">
        <f t="shared" si="1"/>
        <v>0</v>
      </c>
      <c r="K56" s="3"/>
      <c r="L56" s="4">
        <v>3</v>
      </c>
      <c r="M56" s="3"/>
      <c r="N56" s="4">
        <f t="shared" si="2"/>
        <v>0</v>
      </c>
    </row>
    <row r="57" spans="1:14">
      <c r="A57" s="2" t="s">
        <v>29</v>
      </c>
      <c r="B57" s="4">
        <f t="shared" si="0"/>
        <v>5</v>
      </c>
      <c r="C57" s="4">
        <v>1</v>
      </c>
      <c r="D57" s="4">
        <v>4</v>
      </c>
      <c r="E57" s="3">
        <v>1</v>
      </c>
      <c r="F57" s="4">
        <f t="shared" si="3"/>
        <v>5</v>
      </c>
      <c r="G57" s="3"/>
      <c r="H57" s="4">
        <v>4</v>
      </c>
      <c r="I57" s="3"/>
      <c r="J57" s="4">
        <f t="shared" si="1"/>
        <v>0</v>
      </c>
      <c r="K57" s="3"/>
      <c r="L57" s="4">
        <v>3</v>
      </c>
      <c r="M57" s="3"/>
      <c r="N57" s="4">
        <f t="shared" si="2"/>
        <v>0</v>
      </c>
    </row>
    <row r="58" spans="1:14">
      <c r="A58" s="2" t="s">
        <v>10</v>
      </c>
      <c r="B58" s="4">
        <f t="shared" si="0"/>
        <v>15</v>
      </c>
      <c r="C58" s="4">
        <v>2</v>
      </c>
      <c r="D58" s="4">
        <v>4</v>
      </c>
      <c r="E58" s="3"/>
      <c r="F58" s="4">
        <f t="shared" si="3"/>
        <v>8</v>
      </c>
      <c r="G58" s="3">
        <v>1</v>
      </c>
      <c r="H58" s="4">
        <v>4</v>
      </c>
      <c r="I58" s="3"/>
      <c r="J58" s="4">
        <f t="shared" si="1"/>
        <v>4</v>
      </c>
      <c r="K58" s="3">
        <v>1</v>
      </c>
      <c r="L58" s="4">
        <v>3</v>
      </c>
      <c r="M58" s="3"/>
      <c r="N58" s="4">
        <f t="shared" si="2"/>
        <v>3</v>
      </c>
    </row>
    <row r="59" spans="1:14">
      <c r="A59" s="2" t="s">
        <v>26</v>
      </c>
      <c r="B59" s="4">
        <f t="shared" si="0"/>
        <v>4</v>
      </c>
      <c r="C59" s="4">
        <v>1</v>
      </c>
      <c r="D59" s="4">
        <v>4</v>
      </c>
      <c r="E59" s="3"/>
      <c r="F59" s="4">
        <f t="shared" si="3"/>
        <v>4</v>
      </c>
      <c r="G59" s="3"/>
      <c r="H59" s="4">
        <v>4</v>
      </c>
      <c r="I59" s="3"/>
      <c r="J59" s="4">
        <f t="shared" si="1"/>
        <v>0</v>
      </c>
      <c r="K59" s="3"/>
      <c r="L59" s="4">
        <v>3</v>
      </c>
      <c r="M59" s="3"/>
      <c r="N59" s="4">
        <f t="shared" si="2"/>
        <v>0</v>
      </c>
    </row>
    <row r="60" spans="1:14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2"/>
      <c r="B61" s="3"/>
      <c r="C61" s="3">
        <f>SUM(C3:C59)*4</f>
        <v>364</v>
      </c>
      <c r="D61" s="3"/>
      <c r="E61" s="3"/>
      <c r="F61" s="3">
        <f>SUM(F3:F59)</f>
        <v>401</v>
      </c>
      <c r="G61" s="3"/>
      <c r="H61" s="3"/>
      <c r="I61" s="3"/>
      <c r="J61" s="3">
        <f>SUM(J3:J59)</f>
        <v>93</v>
      </c>
      <c r="K61" s="3"/>
      <c r="L61" s="3"/>
      <c r="M61" s="3"/>
      <c r="N61" s="3">
        <f>SUM(N3:N59)</f>
        <v>42</v>
      </c>
    </row>
    <row r="62" spans="1:14">
      <c r="A62"/>
      <c r="N62" s="1"/>
    </row>
    <row r="63" spans="1:14">
      <c r="A63"/>
      <c r="N63" s="1"/>
    </row>
  </sheetData>
  <sortState ref="A50:B140">
    <sortCondition ref="A50:A140"/>
  </sortState>
  <mergeCells count="3">
    <mergeCell ref="C1:F1"/>
    <mergeCell ref="G1:J1"/>
    <mergeCell ref="K1:N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20" zoomScale="150" zoomScaleNormal="150" zoomScalePageLayoutView="150" workbookViewId="0">
      <selection activeCell="B3" sqref="B3:B59"/>
    </sheetView>
  </sheetViews>
  <sheetFormatPr baseColWidth="10" defaultRowHeight="15" x14ac:dyDescent="0"/>
  <cols>
    <col min="1" max="1" width="26.6640625" bestFit="1" customWidth="1"/>
    <col min="2" max="2" width="8.6640625" style="1" customWidth="1"/>
    <col min="3" max="3" width="6.6640625" style="1" bestFit="1" customWidth="1"/>
    <col min="4" max="4" width="8.1640625" style="1" bestFit="1" customWidth="1"/>
    <col min="5" max="5" width="10.6640625" style="1" bestFit="1" customWidth="1"/>
    <col min="6" max="6" width="5.5" style="1" bestFit="1" customWidth="1"/>
    <col min="7" max="7" width="6.6640625" style="1" bestFit="1" customWidth="1"/>
    <col min="8" max="8" width="8.1640625" style="1" bestFit="1" customWidth="1"/>
    <col min="9" max="9" width="10.6640625" style="1" customWidth="1"/>
    <col min="10" max="10" width="5.5" style="1" bestFit="1" customWidth="1"/>
    <col min="11" max="11" width="6.6640625" style="1" bestFit="1" customWidth="1"/>
    <col min="12" max="12" width="8.1640625" style="1" bestFit="1" customWidth="1"/>
    <col min="13" max="13" width="10.6640625" style="1" customWidth="1"/>
    <col min="14" max="14" width="5.5" style="1" bestFit="1" customWidth="1"/>
  </cols>
  <sheetData>
    <row r="1" spans="1:14" ht="17" thickTop="1" thickBot="1">
      <c r="C1" s="27" t="s">
        <v>40</v>
      </c>
      <c r="D1" s="28"/>
      <c r="E1" s="28"/>
      <c r="F1" s="28"/>
      <c r="G1" s="27" t="s">
        <v>41</v>
      </c>
      <c r="H1" s="28"/>
      <c r="I1" s="28"/>
      <c r="J1" s="28"/>
      <c r="K1" s="27" t="s">
        <v>42</v>
      </c>
      <c r="L1" s="28"/>
      <c r="M1" s="28"/>
      <c r="N1" s="28"/>
    </row>
    <row r="2" spans="1:14" ht="17" thickTop="1" thickBot="1">
      <c r="B2" s="6" t="s">
        <v>48</v>
      </c>
      <c r="C2" s="6" t="s">
        <v>33</v>
      </c>
      <c r="D2" s="6" t="s">
        <v>34</v>
      </c>
      <c r="E2" s="6" t="s">
        <v>35</v>
      </c>
      <c r="F2" s="6" t="s">
        <v>36</v>
      </c>
      <c r="G2" s="6" t="s">
        <v>33</v>
      </c>
      <c r="H2" s="6" t="s">
        <v>34</v>
      </c>
      <c r="I2" s="6" t="s">
        <v>35</v>
      </c>
      <c r="J2" s="6" t="s">
        <v>36</v>
      </c>
      <c r="K2" s="6" t="s">
        <v>33</v>
      </c>
      <c r="L2" s="6" t="s">
        <v>34</v>
      </c>
      <c r="M2" s="6" t="s">
        <v>35</v>
      </c>
      <c r="N2" s="6" t="s">
        <v>36</v>
      </c>
    </row>
    <row r="3" spans="1:14" ht="16" thickTop="1">
      <c r="A3" s="2" t="s">
        <v>31</v>
      </c>
      <c r="B3" s="4">
        <f>F3+J3+N3</f>
        <v>8</v>
      </c>
      <c r="C3" s="4">
        <v>2</v>
      </c>
      <c r="D3" s="4">
        <v>3</v>
      </c>
      <c r="E3" s="4"/>
      <c r="F3" s="4">
        <f>C3*D3+E3</f>
        <v>6</v>
      </c>
      <c r="G3" s="4"/>
      <c r="H3" s="4">
        <v>3</v>
      </c>
      <c r="I3" s="4">
        <v>2</v>
      </c>
      <c r="J3" s="4">
        <f>G3*H3+I3</f>
        <v>2</v>
      </c>
      <c r="K3" s="4"/>
      <c r="L3" s="4"/>
      <c r="M3" s="4"/>
      <c r="N3" s="4">
        <f>K3*L3+M3</f>
        <v>0</v>
      </c>
    </row>
    <row r="4" spans="1:14">
      <c r="A4" s="9" t="s">
        <v>66</v>
      </c>
      <c r="B4" s="4">
        <f t="shared" ref="B4:B59" si="0">F4+J4+N4</f>
        <v>0</v>
      </c>
      <c r="C4" s="4"/>
      <c r="D4" s="4">
        <v>3</v>
      </c>
      <c r="E4" s="4"/>
      <c r="F4" s="4"/>
      <c r="G4" s="4"/>
      <c r="H4" s="4">
        <v>3</v>
      </c>
      <c r="I4" s="4"/>
      <c r="J4" s="4"/>
      <c r="K4" s="4"/>
      <c r="L4" s="4"/>
      <c r="M4" s="4"/>
      <c r="N4" s="4">
        <f t="shared" ref="N4:N59" si="1">K4*L4+M4</f>
        <v>0</v>
      </c>
    </row>
    <row r="5" spans="1:14">
      <c r="A5" s="2" t="s">
        <v>27</v>
      </c>
      <c r="B5" s="4">
        <f t="shared" si="0"/>
        <v>3</v>
      </c>
      <c r="C5" s="3">
        <v>1</v>
      </c>
      <c r="D5" s="4">
        <v>3</v>
      </c>
      <c r="E5" s="3"/>
      <c r="F5" s="3">
        <f t="shared" ref="F5:F59" si="2">C5*D5+E5</f>
        <v>3</v>
      </c>
      <c r="G5" s="3"/>
      <c r="H5" s="4">
        <v>3</v>
      </c>
      <c r="I5" s="3"/>
      <c r="J5" s="3">
        <f t="shared" ref="J5:J59" si="3">G5*H5+I5</f>
        <v>0</v>
      </c>
      <c r="K5" s="3"/>
      <c r="L5" s="3"/>
      <c r="M5" s="3"/>
      <c r="N5" s="4">
        <f t="shared" si="1"/>
        <v>0</v>
      </c>
    </row>
    <row r="6" spans="1:14">
      <c r="A6" s="2" t="s">
        <v>4</v>
      </c>
      <c r="B6" s="4">
        <f t="shared" si="0"/>
        <v>3</v>
      </c>
      <c r="C6" s="3">
        <v>1</v>
      </c>
      <c r="D6" s="4">
        <v>3</v>
      </c>
      <c r="E6" s="3"/>
      <c r="F6" s="3">
        <f t="shared" si="2"/>
        <v>3</v>
      </c>
      <c r="G6" s="3"/>
      <c r="H6" s="4">
        <v>3</v>
      </c>
      <c r="I6" s="3"/>
      <c r="J6" s="3">
        <f t="shared" si="3"/>
        <v>0</v>
      </c>
      <c r="K6" s="3"/>
      <c r="L6" s="3"/>
      <c r="M6" s="3"/>
      <c r="N6" s="4">
        <f t="shared" si="1"/>
        <v>0</v>
      </c>
    </row>
    <row r="7" spans="1:14">
      <c r="A7" s="11" t="s">
        <v>53</v>
      </c>
      <c r="B7" s="4">
        <f t="shared" si="0"/>
        <v>0</v>
      </c>
      <c r="C7" s="3"/>
      <c r="D7" s="4">
        <v>3</v>
      </c>
      <c r="E7" s="3"/>
      <c r="F7" s="3"/>
      <c r="G7" s="3"/>
      <c r="H7" s="4">
        <v>3</v>
      </c>
      <c r="I7" s="3"/>
      <c r="J7" s="3"/>
      <c r="K7" s="3"/>
      <c r="L7" s="3"/>
      <c r="M7" s="3"/>
      <c r="N7" s="4">
        <f t="shared" si="1"/>
        <v>0</v>
      </c>
    </row>
    <row r="8" spans="1:14">
      <c r="A8" s="2" t="s">
        <v>43</v>
      </c>
      <c r="B8" s="4">
        <f t="shared" si="0"/>
        <v>8</v>
      </c>
      <c r="C8" s="3">
        <v>1</v>
      </c>
      <c r="D8" s="4">
        <v>3</v>
      </c>
      <c r="E8" s="3"/>
      <c r="F8" s="3">
        <f t="shared" si="2"/>
        <v>3</v>
      </c>
      <c r="G8" s="3">
        <v>1</v>
      </c>
      <c r="H8" s="4">
        <v>3</v>
      </c>
      <c r="I8" s="3">
        <v>2</v>
      </c>
      <c r="J8" s="3">
        <f t="shared" si="3"/>
        <v>5</v>
      </c>
      <c r="K8" s="3"/>
      <c r="L8" s="3"/>
      <c r="M8" s="3"/>
      <c r="N8" s="4">
        <f t="shared" si="1"/>
        <v>0</v>
      </c>
    </row>
    <row r="9" spans="1:14">
      <c r="A9" s="2" t="s">
        <v>19</v>
      </c>
      <c r="B9" s="4">
        <f t="shared" si="0"/>
        <v>4</v>
      </c>
      <c r="C9" s="3">
        <v>1</v>
      </c>
      <c r="D9" s="4">
        <v>3</v>
      </c>
      <c r="E9" s="3">
        <v>1</v>
      </c>
      <c r="F9" s="3">
        <f t="shared" si="2"/>
        <v>4</v>
      </c>
      <c r="G9" s="3"/>
      <c r="H9" s="4">
        <v>3</v>
      </c>
      <c r="I9" s="3"/>
      <c r="J9" s="3">
        <f t="shared" si="3"/>
        <v>0</v>
      </c>
      <c r="K9" s="3"/>
      <c r="L9" s="3"/>
      <c r="M9" s="3"/>
      <c r="N9" s="4">
        <f t="shared" si="1"/>
        <v>0</v>
      </c>
    </row>
    <row r="10" spans="1:14">
      <c r="A10" s="2" t="s">
        <v>23</v>
      </c>
      <c r="B10" s="4">
        <f t="shared" si="0"/>
        <v>5</v>
      </c>
      <c r="C10" s="3">
        <v>1</v>
      </c>
      <c r="D10" s="4">
        <v>3</v>
      </c>
      <c r="E10" s="3">
        <v>2</v>
      </c>
      <c r="F10" s="3">
        <f t="shared" si="2"/>
        <v>5</v>
      </c>
      <c r="G10" s="3"/>
      <c r="H10" s="4">
        <v>3</v>
      </c>
      <c r="I10" s="3"/>
      <c r="J10" s="3">
        <f t="shared" si="3"/>
        <v>0</v>
      </c>
      <c r="K10" s="3"/>
      <c r="L10" s="3"/>
      <c r="M10" s="3"/>
      <c r="N10" s="4">
        <f t="shared" si="1"/>
        <v>0</v>
      </c>
    </row>
    <row r="11" spans="1:14">
      <c r="A11" s="2" t="s">
        <v>39</v>
      </c>
      <c r="B11" s="4">
        <f t="shared" si="0"/>
        <v>7</v>
      </c>
      <c r="C11" s="3">
        <v>0</v>
      </c>
      <c r="D11" s="4">
        <v>3</v>
      </c>
      <c r="E11" s="3">
        <v>2</v>
      </c>
      <c r="F11" s="3">
        <f t="shared" si="2"/>
        <v>2</v>
      </c>
      <c r="G11" s="3">
        <v>1</v>
      </c>
      <c r="H11" s="4">
        <v>3</v>
      </c>
      <c r="I11" s="3">
        <v>2</v>
      </c>
      <c r="J11" s="3">
        <f t="shared" si="3"/>
        <v>5</v>
      </c>
      <c r="K11" s="3"/>
      <c r="L11" s="3"/>
      <c r="M11" s="3"/>
      <c r="N11" s="4">
        <f t="shared" si="1"/>
        <v>0</v>
      </c>
    </row>
    <row r="12" spans="1:14">
      <c r="A12" s="2" t="s">
        <v>16</v>
      </c>
      <c r="B12" s="4">
        <f t="shared" si="0"/>
        <v>4</v>
      </c>
      <c r="C12" s="3">
        <v>1</v>
      </c>
      <c r="D12" s="4">
        <v>3</v>
      </c>
      <c r="E12" s="3">
        <v>1</v>
      </c>
      <c r="F12" s="3">
        <f t="shared" si="2"/>
        <v>4</v>
      </c>
      <c r="G12" s="3"/>
      <c r="H12" s="4">
        <v>3</v>
      </c>
      <c r="I12" s="3"/>
      <c r="J12" s="3">
        <f t="shared" si="3"/>
        <v>0</v>
      </c>
      <c r="K12" s="3"/>
      <c r="L12" s="3"/>
      <c r="M12" s="3"/>
      <c r="N12" s="4">
        <f t="shared" si="1"/>
        <v>0</v>
      </c>
    </row>
    <row r="13" spans="1:14">
      <c r="A13" s="2" t="s">
        <v>38</v>
      </c>
      <c r="B13" s="4">
        <f t="shared" si="0"/>
        <v>7</v>
      </c>
      <c r="C13" s="3">
        <v>0</v>
      </c>
      <c r="D13" s="4">
        <v>3</v>
      </c>
      <c r="E13" s="3">
        <v>1</v>
      </c>
      <c r="F13" s="3">
        <f t="shared" si="2"/>
        <v>1</v>
      </c>
      <c r="G13" s="3">
        <v>1</v>
      </c>
      <c r="H13" s="4">
        <v>3</v>
      </c>
      <c r="I13" s="3"/>
      <c r="J13" s="3">
        <f t="shared" si="3"/>
        <v>3</v>
      </c>
      <c r="K13" s="3">
        <v>1</v>
      </c>
      <c r="L13" s="3">
        <v>3</v>
      </c>
      <c r="M13" s="3"/>
      <c r="N13" s="4">
        <f t="shared" si="1"/>
        <v>3</v>
      </c>
    </row>
    <row r="14" spans="1:14">
      <c r="A14" s="2" t="s">
        <v>7</v>
      </c>
      <c r="B14" s="4">
        <f t="shared" si="0"/>
        <v>6</v>
      </c>
      <c r="C14" s="3">
        <v>2</v>
      </c>
      <c r="D14" s="4">
        <v>3</v>
      </c>
      <c r="E14" s="3"/>
      <c r="F14" s="3">
        <f t="shared" si="2"/>
        <v>6</v>
      </c>
      <c r="G14" s="3"/>
      <c r="H14" s="4">
        <v>3</v>
      </c>
      <c r="I14" s="3"/>
      <c r="J14" s="3">
        <f t="shared" si="3"/>
        <v>0</v>
      </c>
      <c r="K14" s="3"/>
      <c r="L14" s="3"/>
      <c r="M14" s="3"/>
      <c r="N14" s="4">
        <f t="shared" si="1"/>
        <v>0</v>
      </c>
    </row>
    <row r="15" spans="1:14">
      <c r="A15" s="12" t="s">
        <v>61</v>
      </c>
      <c r="B15" s="4">
        <f t="shared" si="0"/>
        <v>0</v>
      </c>
      <c r="C15" s="3"/>
      <c r="D15" s="4">
        <v>3</v>
      </c>
      <c r="E15" s="3"/>
      <c r="F15" s="3"/>
      <c r="G15" s="3"/>
      <c r="H15" s="4">
        <v>3</v>
      </c>
      <c r="I15" s="3"/>
      <c r="J15" s="3"/>
      <c r="K15" s="3"/>
      <c r="L15" s="3"/>
      <c r="M15" s="3"/>
      <c r="N15" s="4">
        <f t="shared" si="1"/>
        <v>0</v>
      </c>
    </row>
    <row r="16" spans="1:14">
      <c r="A16" s="13" t="s">
        <v>54</v>
      </c>
      <c r="B16" s="4">
        <f t="shared" si="0"/>
        <v>0</v>
      </c>
      <c r="C16" s="3"/>
      <c r="D16" s="4">
        <v>3</v>
      </c>
      <c r="E16" s="3"/>
      <c r="F16" s="3"/>
      <c r="G16" s="3"/>
      <c r="H16" s="4">
        <v>3</v>
      </c>
      <c r="I16" s="3"/>
      <c r="J16" s="3"/>
      <c r="K16" s="3"/>
      <c r="L16" s="3"/>
      <c r="M16" s="3"/>
      <c r="N16" s="4">
        <f t="shared" si="1"/>
        <v>0</v>
      </c>
    </row>
    <row r="17" spans="1:14">
      <c r="A17" s="2" t="s">
        <v>20</v>
      </c>
      <c r="B17" s="4">
        <f t="shared" si="0"/>
        <v>3</v>
      </c>
      <c r="C17" s="3">
        <v>1</v>
      </c>
      <c r="D17" s="4">
        <v>3</v>
      </c>
      <c r="E17" s="3"/>
      <c r="F17" s="3">
        <f t="shared" si="2"/>
        <v>3</v>
      </c>
      <c r="G17" s="3"/>
      <c r="H17" s="4">
        <v>3</v>
      </c>
      <c r="I17" s="3"/>
      <c r="J17" s="3">
        <f t="shared" si="3"/>
        <v>0</v>
      </c>
      <c r="K17" s="3"/>
      <c r="L17" s="3"/>
      <c r="M17" s="3"/>
      <c r="N17" s="4">
        <f t="shared" si="1"/>
        <v>0</v>
      </c>
    </row>
    <row r="18" spans="1:14">
      <c r="A18" s="2" t="s">
        <v>14</v>
      </c>
      <c r="B18" s="4">
        <f t="shared" si="0"/>
        <v>3</v>
      </c>
      <c r="C18" s="3">
        <v>1</v>
      </c>
      <c r="D18" s="4">
        <v>3</v>
      </c>
      <c r="E18" s="3"/>
      <c r="F18" s="3">
        <f t="shared" si="2"/>
        <v>3</v>
      </c>
      <c r="G18" s="3"/>
      <c r="H18" s="4">
        <v>3</v>
      </c>
      <c r="I18" s="3"/>
      <c r="J18" s="3">
        <f t="shared" si="3"/>
        <v>0</v>
      </c>
      <c r="K18" s="3"/>
      <c r="L18" s="3"/>
      <c r="M18" s="3"/>
      <c r="N18" s="4">
        <f t="shared" si="1"/>
        <v>0</v>
      </c>
    </row>
    <row r="19" spans="1:14">
      <c r="A19" s="2" t="s">
        <v>25</v>
      </c>
      <c r="B19" s="4">
        <f t="shared" si="0"/>
        <v>3</v>
      </c>
      <c r="C19" s="3">
        <v>1</v>
      </c>
      <c r="D19" s="4">
        <v>3</v>
      </c>
      <c r="E19" s="3"/>
      <c r="F19" s="3">
        <f t="shared" si="2"/>
        <v>3</v>
      </c>
      <c r="G19" s="3"/>
      <c r="H19" s="4">
        <v>3</v>
      </c>
      <c r="I19" s="3"/>
      <c r="J19" s="3">
        <f t="shared" si="3"/>
        <v>0</v>
      </c>
      <c r="K19" s="3"/>
      <c r="L19" s="3"/>
      <c r="M19" s="3"/>
      <c r="N19" s="4">
        <f t="shared" si="1"/>
        <v>0</v>
      </c>
    </row>
    <row r="20" spans="1:14">
      <c r="A20" s="11" t="s">
        <v>49</v>
      </c>
      <c r="B20" s="4">
        <f t="shared" si="0"/>
        <v>0</v>
      </c>
      <c r="C20" s="3"/>
      <c r="D20" s="4">
        <v>3</v>
      </c>
      <c r="E20" s="3"/>
      <c r="F20" s="3"/>
      <c r="G20" s="3"/>
      <c r="H20" s="4">
        <v>3</v>
      </c>
      <c r="I20" s="3"/>
      <c r="J20" s="3"/>
      <c r="K20" s="3"/>
      <c r="L20" s="3"/>
      <c r="M20" s="3"/>
      <c r="N20" s="4">
        <f t="shared" si="1"/>
        <v>0</v>
      </c>
    </row>
    <row r="21" spans="1:14">
      <c r="A21" s="2" t="s">
        <v>0</v>
      </c>
      <c r="B21" s="4">
        <f t="shared" si="0"/>
        <v>12</v>
      </c>
      <c r="C21" s="3">
        <v>3</v>
      </c>
      <c r="D21" s="4">
        <v>3</v>
      </c>
      <c r="E21" s="3"/>
      <c r="F21" s="3">
        <f t="shared" si="2"/>
        <v>9</v>
      </c>
      <c r="G21" s="3">
        <v>1</v>
      </c>
      <c r="H21" s="4">
        <v>3</v>
      </c>
      <c r="I21" s="3"/>
      <c r="J21" s="3">
        <f t="shared" si="3"/>
        <v>3</v>
      </c>
      <c r="K21" s="3"/>
      <c r="L21" s="3"/>
      <c r="M21" s="3"/>
      <c r="N21" s="4">
        <f t="shared" si="1"/>
        <v>0</v>
      </c>
    </row>
    <row r="22" spans="1:14">
      <c r="A22" s="2" t="s">
        <v>28</v>
      </c>
      <c r="B22" s="4">
        <f t="shared" si="0"/>
        <v>6</v>
      </c>
      <c r="C22" s="3">
        <v>2</v>
      </c>
      <c r="D22" s="4">
        <v>3</v>
      </c>
      <c r="E22" s="3"/>
      <c r="F22" s="3">
        <f t="shared" si="2"/>
        <v>6</v>
      </c>
      <c r="G22" s="3"/>
      <c r="H22" s="4">
        <v>3</v>
      </c>
      <c r="I22" s="3"/>
      <c r="J22" s="3">
        <f t="shared" si="3"/>
        <v>0</v>
      </c>
      <c r="K22" s="3"/>
      <c r="L22" s="3"/>
      <c r="M22" s="3"/>
      <c r="N22" s="4">
        <f t="shared" si="1"/>
        <v>0</v>
      </c>
    </row>
    <row r="23" spans="1:14">
      <c r="A23" s="2" t="s">
        <v>13</v>
      </c>
      <c r="B23" s="4">
        <f t="shared" si="0"/>
        <v>10</v>
      </c>
      <c r="C23" s="3">
        <v>1</v>
      </c>
      <c r="D23" s="4">
        <v>3</v>
      </c>
      <c r="E23" s="3">
        <v>1</v>
      </c>
      <c r="F23" s="3">
        <f t="shared" si="2"/>
        <v>4</v>
      </c>
      <c r="G23" s="3">
        <v>1</v>
      </c>
      <c r="H23" s="4">
        <v>3</v>
      </c>
      <c r="I23" s="3"/>
      <c r="J23" s="3">
        <f t="shared" si="3"/>
        <v>3</v>
      </c>
      <c r="K23" s="3">
        <v>1</v>
      </c>
      <c r="L23" s="3">
        <v>3</v>
      </c>
      <c r="M23" s="3"/>
      <c r="N23" s="4">
        <f t="shared" si="1"/>
        <v>3</v>
      </c>
    </row>
    <row r="24" spans="1:14">
      <c r="A24" s="2" t="s">
        <v>24</v>
      </c>
      <c r="B24" s="4">
        <f t="shared" si="0"/>
        <v>3</v>
      </c>
      <c r="C24" s="3">
        <v>1</v>
      </c>
      <c r="D24" s="4">
        <v>3</v>
      </c>
      <c r="E24" s="3"/>
      <c r="F24" s="3">
        <f t="shared" si="2"/>
        <v>3</v>
      </c>
      <c r="G24" s="3"/>
      <c r="H24" s="4">
        <v>3</v>
      </c>
      <c r="I24" s="3"/>
      <c r="J24" s="3">
        <f t="shared" si="3"/>
        <v>0</v>
      </c>
      <c r="K24" s="3"/>
      <c r="L24" s="3"/>
      <c r="M24" s="3"/>
      <c r="N24" s="4">
        <f t="shared" si="1"/>
        <v>0</v>
      </c>
    </row>
    <row r="25" spans="1:14">
      <c r="A25" s="2" t="s">
        <v>22</v>
      </c>
      <c r="B25" s="4">
        <f t="shared" si="0"/>
        <v>9</v>
      </c>
      <c r="C25" s="3">
        <v>3</v>
      </c>
      <c r="D25" s="4">
        <v>3</v>
      </c>
      <c r="E25" s="3"/>
      <c r="F25" s="3">
        <f t="shared" si="2"/>
        <v>9</v>
      </c>
      <c r="G25" s="3"/>
      <c r="H25" s="4">
        <v>3</v>
      </c>
      <c r="I25" s="3"/>
      <c r="J25" s="3">
        <f t="shared" si="3"/>
        <v>0</v>
      </c>
      <c r="K25" s="3"/>
      <c r="L25" s="3"/>
      <c r="M25" s="3"/>
      <c r="N25" s="4">
        <f t="shared" si="1"/>
        <v>0</v>
      </c>
    </row>
    <row r="26" spans="1:14">
      <c r="A26" s="2" t="s">
        <v>37</v>
      </c>
      <c r="B26" s="4">
        <f t="shared" si="0"/>
        <v>7</v>
      </c>
      <c r="C26" s="3">
        <v>0</v>
      </c>
      <c r="D26" s="4">
        <v>3</v>
      </c>
      <c r="E26" s="3">
        <v>1</v>
      </c>
      <c r="F26" s="3">
        <f t="shared" si="2"/>
        <v>1</v>
      </c>
      <c r="G26" s="3">
        <v>2</v>
      </c>
      <c r="H26" s="4">
        <v>3</v>
      </c>
      <c r="I26" s="3"/>
      <c r="J26" s="3">
        <f t="shared" si="3"/>
        <v>6</v>
      </c>
      <c r="K26" s="3"/>
      <c r="L26" s="3"/>
      <c r="M26" s="3"/>
      <c r="N26" s="4">
        <f t="shared" si="1"/>
        <v>0</v>
      </c>
    </row>
    <row r="27" spans="1:14">
      <c r="A27" s="2" t="s">
        <v>44</v>
      </c>
      <c r="B27" s="4">
        <f t="shared" si="0"/>
        <v>9</v>
      </c>
      <c r="C27" s="3">
        <v>2</v>
      </c>
      <c r="D27" s="4">
        <v>3</v>
      </c>
      <c r="E27" s="3"/>
      <c r="F27" s="3">
        <f t="shared" si="2"/>
        <v>6</v>
      </c>
      <c r="G27" s="3">
        <v>1</v>
      </c>
      <c r="H27" s="4">
        <v>3</v>
      </c>
      <c r="I27" s="3"/>
      <c r="J27" s="3">
        <f t="shared" si="3"/>
        <v>3</v>
      </c>
      <c r="K27" s="3"/>
      <c r="L27" s="3"/>
      <c r="M27" s="3"/>
      <c r="N27" s="4">
        <f t="shared" si="1"/>
        <v>0</v>
      </c>
    </row>
    <row r="28" spans="1:14">
      <c r="A28" s="2" t="s">
        <v>12</v>
      </c>
      <c r="B28" s="4">
        <f t="shared" si="0"/>
        <v>6</v>
      </c>
      <c r="C28" s="3">
        <v>2</v>
      </c>
      <c r="D28" s="4">
        <v>3</v>
      </c>
      <c r="E28" s="3"/>
      <c r="F28" s="3">
        <f t="shared" si="2"/>
        <v>6</v>
      </c>
      <c r="G28" s="3"/>
      <c r="H28" s="4">
        <v>3</v>
      </c>
      <c r="I28" s="3"/>
      <c r="J28" s="3">
        <f t="shared" si="3"/>
        <v>0</v>
      </c>
      <c r="K28" s="3"/>
      <c r="L28" s="3"/>
      <c r="M28" s="3"/>
      <c r="N28" s="4">
        <f t="shared" si="1"/>
        <v>0</v>
      </c>
    </row>
    <row r="29" spans="1:14">
      <c r="A29" s="12" t="s">
        <v>60</v>
      </c>
      <c r="B29" s="4">
        <f t="shared" si="0"/>
        <v>0</v>
      </c>
      <c r="C29" s="3"/>
      <c r="D29" s="4">
        <v>3</v>
      </c>
      <c r="E29" s="3"/>
      <c r="F29" s="3"/>
      <c r="G29" s="3"/>
      <c r="H29" s="4">
        <v>3</v>
      </c>
      <c r="I29" s="3"/>
      <c r="J29" s="3"/>
      <c r="K29" s="3"/>
      <c r="L29" s="3"/>
      <c r="M29" s="3"/>
      <c r="N29" s="4">
        <f t="shared" si="1"/>
        <v>0</v>
      </c>
    </row>
    <row r="30" spans="1:14">
      <c r="A30" s="2" t="s">
        <v>3</v>
      </c>
      <c r="B30" s="4">
        <f t="shared" si="0"/>
        <v>6</v>
      </c>
      <c r="C30" s="3">
        <v>2</v>
      </c>
      <c r="D30" s="4">
        <v>3</v>
      </c>
      <c r="E30" s="3"/>
      <c r="F30" s="3">
        <f t="shared" si="2"/>
        <v>6</v>
      </c>
      <c r="G30" s="3"/>
      <c r="H30" s="4">
        <v>3</v>
      </c>
      <c r="I30" s="3"/>
      <c r="J30" s="3">
        <f t="shared" si="3"/>
        <v>0</v>
      </c>
      <c r="K30" s="3"/>
      <c r="L30" s="3"/>
      <c r="M30" s="3"/>
      <c r="N30" s="4">
        <f t="shared" si="1"/>
        <v>0</v>
      </c>
    </row>
    <row r="31" spans="1:14">
      <c r="A31" s="2" t="s">
        <v>21</v>
      </c>
      <c r="B31" s="4">
        <f t="shared" si="0"/>
        <v>11</v>
      </c>
      <c r="C31" s="3">
        <v>2</v>
      </c>
      <c r="D31" s="4">
        <v>3</v>
      </c>
      <c r="E31" s="3">
        <v>2</v>
      </c>
      <c r="F31" s="3">
        <f t="shared" si="2"/>
        <v>8</v>
      </c>
      <c r="G31" s="3">
        <v>1</v>
      </c>
      <c r="H31" s="4">
        <v>3</v>
      </c>
      <c r="I31" s="3"/>
      <c r="J31" s="3">
        <f t="shared" si="3"/>
        <v>3</v>
      </c>
      <c r="K31" s="3"/>
      <c r="L31" s="3"/>
      <c r="M31" s="3"/>
      <c r="N31" s="4">
        <f t="shared" si="1"/>
        <v>0</v>
      </c>
    </row>
    <row r="32" spans="1:14">
      <c r="A32" s="10" t="s">
        <v>55</v>
      </c>
      <c r="B32" s="4">
        <f t="shared" si="0"/>
        <v>0</v>
      </c>
      <c r="C32" s="3"/>
      <c r="D32" s="4">
        <v>3</v>
      </c>
      <c r="E32" s="3"/>
      <c r="F32" s="3"/>
      <c r="G32" s="3"/>
      <c r="H32" s="4">
        <v>3</v>
      </c>
      <c r="I32" s="3"/>
      <c r="J32" s="3"/>
      <c r="K32" s="3"/>
      <c r="L32" s="3"/>
      <c r="M32" s="3"/>
      <c r="N32" s="4">
        <f t="shared" si="1"/>
        <v>0</v>
      </c>
    </row>
    <row r="33" spans="1:14">
      <c r="A33" s="2" t="s">
        <v>47</v>
      </c>
      <c r="B33" s="4">
        <f t="shared" si="0"/>
        <v>3</v>
      </c>
      <c r="C33" s="3">
        <v>0</v>
      </c>
      <c r="D33" s="4">
        <v>3</v>
      </c>
      <c r="E33" s="3"/>
      <c r="F33" s="3"/>
      <c r="G33" s="3">
        <v>1</v>
      </c>
      <c r="H33" s="4">
        <v>3</v>
      </c>
      <c r="I33" s="3"/>
      <c r="J33" s="3">
        <f t="shared" si="3"/>
        <v>3</v>
      </c>
      <c r="K33" s="3"/>
      <c r="L33" s="3"/>
      <c r="M33" s="3"/>
      <c r="N33" s="4">
        <f t="shared" si="1"/>
        <v>0</v>
      </c>
    </row>
    <row r="34" spans="1:14">
      <c r="A34" s="2" t="s">
        <v>15</v>
      </c>
      <c r="B34" s="4">
        <f t="shared" si="0"/>
        <v>3</v>
      </c>
      <c r="C34" s="3">
        <v>1</v>
      </c>
      <c r="D34" s="4">
        <v>3</v>
      </c>
      <c r="E34" s="3"/>
      <c r="F34" s="3">
        <f t="shared" si="2"/>
        <v>3</v>
      </c>
      <c r="G34" s="3"/>
      <c r="H34" s="4">
        <v>3</v>
      </c>
      <c r="I34" s="3"/>
      <c r="J34" s="3">
        <f t="shared" si="3"/>
        <v>0</v>
      </c>
      <c r="K34" s="3"/>
      <c r="L34" s="3"/>
      <c r="M34" s="3"/>
      <c r="N34" s="4">
        <f t="shared" si="1"/>
        <v>0</v>
      </c>
    </row>
    <row r="35" spans="1:14">
      <c r="A35" s="2" t="s">
        <v>2</v>
      </c>
      <c r="B35" s="4">
        <f t="shared" si="0"/>
        <v>12</v>
      </c>
      <c r="C35" s="3">
        <v>3</v>
      </c>
      <c r="D35" s="4">
        <v>3</v>
      </c>
      <c r="E35" s="3"/>
      <c r="F35" s="3">
        <f t="shared" si="2"/>
        <v>9</v>
      </c>
      <c r="G35" s="3">
        <v>1</v>
      </c>
      <c r="H35" s="4">
        <v>3</v>
      </c>
      <c r="I35" s="3"/>
      <c r="J35" s="3">
        <f t="shared" si="3"/>
        <v>3</v>
      </c>
      <c r="K35" s="3"/>
      <c r="L35" s="3"/>
      <c r="M35" s="3"/>
      <c r="N35" s="4">
        <f t="shared" si="1"/>
        <v>0</v>
      </c>
    </row>
    <row r="36" spans="1:14">
      <c r="A36" s="2" t="s">
        <v>1</v>
      </c>
      <c r="B36" s="4">
        <f t="shared" si="0"/>
        <v>4</v>
      </c>
      <c r="C36" s="3">
        <v>1</v>
      </c>
      <c r="D36" s="4">
        <v>3</v>
      </c>
      <c r="E36" s="3">
        <v>1</v>
      </c>
      <c r="F36" s="3">
        <f t="shared" si="2"/>
        <v>4</v>
      </c>
      <c r="G36" s="3"/>
      <c r="H36" s="4">
        <v>3</v>
      </c>
      <c r="I36" s="3"/>
      <c r="J36" s="3">
        <f t="shared" si="3"/>
        <v>0</v>
      </c>
      <c r="K36" s="3"/>
      <c r="L36" s="3"/>
      <c r="M36" s="3"/>
      <c r="N36" s="4">
        <f t="shared" si="1"/>
        <v>0</v>
      </c>
    </row>
    <row r="37" spans="1:14">
      <c r="A37" s="2" t="s">
        <v>9</v>
      </c>
      <c r="B37" s="4">
        <f t="shared" si="0"/>
        <v>6</v>
      </c>
      <c r="C37" s="3">
        <v>1</v>
      </c>
      <c r="D37" s="4">
        <v>3</v>
      </c>
      <c r="E37" s="3"/>
      <c r="F37" s="3">
        <f t="shared" si="2"/>
        <v>3</v>
      </c>
      <c r="G37" s="3">
        <v>1</v>
      </c>
      <c r="H37" s="4">
        <v>3</v>
      </c>
      <c r="I37" s="3"/>
      <c r="J37" s="3">
        <f t="shared" si="3"/>
        <v>3</v>
      </c>
      <c r="K37" s="3"/>
      <c r="L37" s="3"/>
      <c r="M37" s="3"/>
      <c r="N37" s="4">
        <f t="shared" si="1"/>
        <v>0</v>
      </c>
    </row>
    <row r="38" spans="1:14">
      <c r="A38" s="12" t="s">
        <v>63</v>
      </c>
      <c r="B38" s="4">
        <f t="shared" si="0"/>
        <v>0</v>
      </c>
      <c r="C38" s="3"/>
      <c r="D38" s="4">
        <v>3</v>
      </c>
      <c r="E38" s="3"/>
      <c r="F38" s="3"/>
      <c r="G38" s="3"/>
      <c r="H38" s="4">
        <v>3</v>
      </c>
      <c r="I38" s="3"/>
      <c r="J38" s="3"/>
      <c r="K38" s="3"/>
      <c r="L38" s="3"/>
      <c r="M38" s="3"/>
      <c r="N38" s="4">
        <f t="shared" si="1"/>
        <v>0</v>
      </c>
    </row>
    <row r="39" spans="1:14">
      <c r="A39" s="2" t="s">
        <v>5</v>
      </c>
      <c r="B39" s="4">
        <f t="shared" si="0"/>
        <v>3</v>
      </c>
      <c r="C39" s="3">
        <v>1</v>
      </c>
      <c r="D39" s="4">
        <v>3</v>
      </c>
      <c r="E39" s="3"/>
      <c r="F39" s="3">
        <f t="shared" si="2"/>
        <v>3</v>
      </c>
      <c r="G39" s="3"/>
      <c r="H39" s="4">
        <v>3</v>
      </c>
      <c r="I39" s="3"/>
      <c r="J39" s="3">
        <f t="shared" si="3"/>
        <v>0</v>
      </c>
      <c r="K39" s="3"/>
      <c r="L39" s="3"/>
      <c r="M39" s="3"/>
      <c r="N39" s="4">
        <f t="shared" si="1"/>
        <v>0</v>
      </c>
    </row>
    <row r="40" spans="1:14">
      <c r="A40" s="2" t="s">
        <v>18</v>
      </c>
      <c r="B40" s="4">
        <f t="shared" si="0"/>
        <v>10</v>
      </c>
      <c r="C40" s="3">
        <v>3</v>
      </c>
      <c r="D40" s="4">
        <v>3</v>
      </c>
      <c r="E40" s="3">
        <v>1</v>
      </c>
      <c r="F40" s="3">
        <f t="shared" si="2"/>
        <v>10</v>
      </c>
      <c r="G40" s="3"/>
      <c r="H40" s="4">
        <v>3</v>
      </c>
      <c r="I40" s="3"/>
      <c r="J40" s="3">
        <f t="shared" si="3"/>
        <v>0</v>
      </c>
      <c r="K40" s="3"/>
      <c r="L40" s="3"/>
      <c r="M40" s="3"/>
      <c r="N40" s="4">
        <f t="shared" si="1"/>
        <v>0</v>
      </c>
    </row>
    <row r="41" spans="1:14">
      <c r="A41" s="2" t="s">
        <v>45</v>
      </c>
      <c r="B41" s="4">
        <f t="shared" si="0"/>
        <v>8</v>
      </c>
      <c r="C41" s="3">
        <v>0</v>
      </c>
      <c r="D41" s="4">
        <v>3</v>
      </c>
      <c r="E41" s="3">
        <v>2</v>
      </c>
      <c r="F41" s="3">
        <f t="shared" si="2"/>
        <v>2</v>
      </c>
      <c r="G41" s="3">
        <v>1</v>
      </c>
      <c r="H41" s="4">
        <v>3</v>
      </c>
      <c r="I41" s="3"/>
      <c r="J41" s="3">
        <f t="shared" si="3"/>
        <v>3</v>
      </c>
      <c r="K41" s="3">
        <v>1</v>
      </c>
      <c r="L41" s="3">
        <v>3</v>
      </c>
      <c r="M41" s="3"/>
      <c r="N41" s="4">
        <f t="shared" si="1"/>
        <v>3</v>
      </c>
    </row>
    <row r="42" spans="1:14">
      <c r="A42" s="10" t="s">
        <v>58</v>
      </c>
      <c r="B42" s="4">
        <f t="shared" si="0"/>
        <v>0</v>
      </c>
      <c r="C42" s="3"/>
      <c r="D42" s="4">
        <v>3</v>
      </c>
      <c r="E42" s="3"/>
      <c r="F42" s="3"/>
      <c r="G42" s="3"/>
      <c r="H42" s="4">
        <v>3</v>
      </c>
      <c r="I42" s="3"/>
      <c r="J42" s="3"/>
      <c r="K42" s="3"/>
      <c r="L42" s="3"/>
      <c r="M42" s="3"/>
      <c r="N42" s="4">
        <f t="shared" si="1"/>
        <v>0</v>
      </c>
    </row>
    <row r="43" spans="1:14">
      <c r="A43" s="11" t="s">
        <v>50</v>
      </c>
      <c r="B43" s="4">
        <f t="shared" si="0"/>
        <v>0</v>
      </c>
      <c r="C43" s="3"/>
      <c r="D43" s="4">
        <v>3</v>
      </c>
      <c r="E43" s="3"/>
      <c r="F43" s="3"/>
      <c r="G43" s="3"/>
      <c r="H43" s="4">
        <v>3</v>
      </c>
      <c r="I43" s="3"/>
      <c r="J43" s="3"/>
      <c r="K43" s="3"/>
      <c r="L43" s="3"/>
      <c r="M43" s="3"/>
      <c r="N43" s="4">
        <f t="shared" si="1"/>
        <v>0</v>
      </c>
    </row>
    <row r="44" spans="1:14">
      <c r="A44" s="2" t="s">
        <v>6</v>
      </c>
      <c r="B44" s="4">
        <f t="shared" si="0"/>
        <v>6</v>
      </c>
      <c r="C44" s="3">
        <v>1</v>
      </c>
      <c r="D44" s="4">
        <v>3</v>
      </c>
      <c r="E44" s="3"/>
      <c r="F44" s="3">
        <f t="shared" si="2"/>
        <v>3</v>
      </c>
      <c r="G44" s="3">
        <v>1</v>
      </c>
      <c r="H44" s="4">
        <v>3</v>
      </c>
      <c r="I44" s="3"/>
      <c r="J44" s="3">
        <f t="shared" si="3"/>
        <v>3</v>
      </c>
      <c r="K44" s="3"/>
      <c r="L44" s="3"/>
      <c r="M44" s="3"/>
      <c r="N44" s="4">
        <f t="shared" si="1"/>
        <v>0</v>
      </c>
    </row>
    <row r="45" spans="1:14">
      <c r="A45" s="2" t="s">
        <v>32</v>
      </c>
      <c r="B45" s="4">
        <f t="shared" si="0"/>
        <v>8</v>
      </c>
      <c r="C45" s="3">
        <v>2</v>
      </c>
      <c r="D45" s="4">
        <v>3</v>
      </c>
      <c r="E45" s="3">
        <v>2</v>
      </c>
      <c r="F45" s="3">
        <f t="shared" si="2"/>
        <v>8</v>
      </c>
      <c r="G45" s="3"/>
      <c r="H45" s="4">
        <v>3</v>
      </c>
      <c r="I45" s="3"/>
      <c r="J45" s="3">
        <f t="shared" si="3"/>
        <v>0</v>
      </c>
      <c r="K45" s="3"/>
      <c r="L45" s="3"/>
      <c r="M45" s="3"/>
      <c r="N45" s="4">
        <f t="shared" si="1"/>
        <v>0</v>
      </c>
    </row>
    <row r="46" spans="1:14">
      <c r="A46" s="2" t="s">
        <v>17</v>
      </c>
      <c r="B46" s="4">
        <f t="shared" si="0"/>
        <v>4</v>
      </c>
      <c r="C46" s="3">
        <v>1</v>
      </c>
      <c r="D46" s="4">
        <v>3</v>
      </c>
      <c r="E46" s="3">
        <v>1</v>
      </c>
      <c r="F46" s="3">
        <f t="shared" si="2"/>
        <v>4</v>
      </c>
      <c r="G46" s="3"/>
      <c r="H46" s="4">
        <v>3</v>
      </c>
      <c r="I46" s="3"/>
      <c r="J46" s="3">
        <f t="shared" si="3"/>
        <v>0</v>
      </c>
      <c r="K46" s="3"/>
      <c r="L46" s="3"/>
      <c r="M46" s="3"/>
      <c r="N46" s="4">
        <f t="shared" si="1"/>
        <v>0</v>
      </c>
    </row>
    <row r="47" spans="1:14">
      <c r="A47" s="10" t="s">
        <v>56</v>
      </c>
      <c r="B47" s="4">
        <f t="shared" si="0"/>
        <v>0</v>
      </c>
      <c r="C47" s="3"/>
      <c r="D47" s="4">
        <v>3</v>
      </c>
      <c r="E47" s="3"/>
      <c r="F47" s="3"/>
      <c r="G47" s="3"/>
      <c r="H47" s="4">
        <v>3</v>
      </c>
      <c r="I47" s="3"/>
      <c r="J47" s="3"/>
      <c r="K47" s="3"/>
      <c r="L47" s="3"/>
      <c r="M47" s="3"/>
      <c r="N47" s="4">
        <f t="shared" si="1"/>
        <v>0</v>
      </c>
    </row>
    <row r="48" spans="1:14">
      <c r="A48" s="12" t="s">
        <v>59</v>
      </c>
      <c r="B48" s="4">
        <f t="shared" si="0"/>
        <v>0</v>
      </c>
      <c r="C48" s="3"/>
      <c r="D48" s="4">
        <v>3</v>
      </c>
      <c r="E48" s="3"/>
      <c r="F48" s="3"/>
      <c r="G48" s="3"/>
      <c r="H48" s="4">
        <v>3</v>
      </c>
      <c r="I48" s="3"/>
      <c r="J48" s="3"/>
      <c r="K48" s="3"/>
      <c r="L48" s="3"/>
      <c r="M48" s="3"/>
      <c r="N48" s="4">
        <f t="shared" si="1"/>
        <v>0</v>
      </c>
    </row>
    <row r="49" spans="1:14">
      <c r="A49" s="7" t="s">
        <v>52</v>
      </c>
      <c r="B49" s="4">
        <f t="shared" si="0"/>
        <v>0</v>
      </c>
      <c r="C49" s="3"/>
      <c r="D49" s="4">
        <v>3</v>
      </c>
      <c r="E49" s="3"/>
      <c r="F49" s="3"/>
      <c r="G49" s="3"/>
      <c r="H49" s="4">
        <v>3</v>
      </c>
      <c r="I49" s="3"/>
      <c r="J49" s="3"/>
      <c r="K49" s="3"/>
      <c r="L49" s="3"/>
      <c r="M49" s="3"/>
      <c r="N49" s="4">
        <f t="shared" si="1"/>
        <v>0</v>
      </c>
    </row>
    <row r="50" spans="1:14">
      <c r="A50" s="2" t="s">
        <v>46</v>
      </c>
      <c r="B50" s="4">
        <f t="shared" si="0"/>
        <v>3</v>
      </c>
      <c r="C50" s="3">
        <v>0</v>
      </c>
      <c r="D50" s="4">
        <v>3</v>
      </c>
      <c r="E50" s="3"/>
      <c r="F50" s="3"/>
      <c r="G50" s="3">
        <v>1</v>
      </c>
      <c r="H50" s="4">
        <v>3</v>
      </c>
      <c r="I50" s="3"/>
      <c r="J50" s="3">
        <f t="shared" si="3"/>
        <v>3</v>
      </c>
      <c r="K50" s="3"/>
      <c r="L50" s="3"/>
      <c r="M50" s="3"/>
      <c r="N50" s="4">
        <f t="shared" si="1"/>
        <v>0</v>
      </c>
    </row>
    <row r="51" spans="1:14">
      <c r="A51" s="2" t="s">
        <v>11</v>
      </c>
      <c r="B51" s="4">
        <f t="shared" si="0"/>
        <v>3</v>
      </c>
      <c r="C51" s="3">
        <v>1</v>
      </c>
      <c r="D51" s="4">
        <v>3</v>
      </c>
      <c r="E51" s="3"/>
      <c r="F51" s="3">
        <f t="shared" si="2"/>
        <v>3</v>
      </c>
      <c r="G51" s="3"/>
      <c r="H51" s="4">
        <v>3</v>
      </c>
      <c r="I51" s="3"/>
      <c r="J51" s="3">
        <f t="shared" si="3"/>
        <v>0</v>
      </c>
      <c r="K51" s="3"/>
      <c r="L51" s="3"/>
      <c r="M51" s="3"/>
      <c r="N51" s="4">
        <f t="shared" si="1"/>
        <v>0</v>
      </c>
    </row>
    <row r="52" spans="1:14">
      <c r="A52" s="2" t="s">
        <v>30</v>
      </c>
      <c r="B52" s="4">
        <f t="shared" si="0"/>
        <v>8</v>
      </c>
      <c r="C52" s="3">
        <v>1</v>
      </c>
      <c r="D52" s="4">
        <v>3</v>
      </c>
      <c r="E52" s="3">
        <v>2</v>
      </c>
      <c r="F52" s="3">
        <f t="shared" si="2"/>
        <v>5</v>
      </c>
      <c r="G52" s="3">
        <v>1</v>
      </c>
      <c r="H52" s="4">
        <v>3</v>
      </c>
      <c r="I52" s="3"/>
      <c r="J52" s="3">
        <f t="shared" si="3"/>
        <v>3</v>
      </c>
      <c r="K52" s="3"/>
      <c r="L52" s="3"/>
      <c r="M52" s="3"/>
      <c r="N52" s="4">
        <f t="shared" si="1"/>
        <v>0</v>
      </c>
    </row>
    <row r="53" spans="1:14">
      <c r="A53" s="2" t="s">
        <v>8</v>
      </c>
      <c r="B53" s="4">
        <f t="shared" si="0"/>
        <v>3</v>
      </c>
      <c r="C53" s="3">
        <v>1</v>
      </c>
      <c r="D53" s="4">
        <v>3</v>
      </c>
      <c r="E53" s="3"/>
      <c r="F53" s="3">
        <f t="shared" si="2"/>
        <v>3</v>
      </c>
      <c r="G53" s="3"/>
      <c r="H53" s="4">
        <v>3</v>
      </c>
      <c r="I53" s="3"/>
      <c r="J53" s="3">
        <f t="shared" si="3"/>
        <v>0</v>
      </c>
      <c r="K53" s="3"/>
      <c r="L53" s="3"/>
      <c r="M53" s="3"/>
      <c r="N53" s="4">
        <f t="shared" si="1"/>
        <v>0</v>
      </c>
    </row>
    <row r="54" spans="1:14">
      <c r="A54" s="11" t="s">
        <v>51</v>
      </c>
      <c r="B54" s="4">
        <f t="shared" si="0"/>
        <v>0</v>
      </c>
      <c r="C54" s="3"/>
      <c r="D54" s="4">
        <v>3</v>
      </c>
      <c r="E54" s="3"/>
      <c r="F54" s="3"/>
      <c r="G54" s="3"/>
      <c r="H54" s="4">
        <v>3</v>
      </c>
      <c r="I54" s="3"/>
      <c r="J54" s="3"/>
      <c r="K54" s="3"/>
      <c r="L54" s="3"/>
      <c r="M54" s="3"/>
      <c r="N54" s="4">
        <f t="shared" si="1"/>
        <v>0</v>
      </c>
    </row>
    <row r="55" spans="1:14">
      <c r="A55" s="11" t="s">
        <v>57</v>
      </c>
      <c r="B55" s="4">
        <f t="shared" si="0"/>
        <v>0</v>
      </c>
      <c r="C55" s="3"/>
      <c r="D55" s="4">
        <v>3</v>
      </c>
      <c r="E55" s="3"/>
      <c r="F55" s="3"/>
      <c r="G55" s="3"/>
      <c r="H55" s="4">
        <v>3</v>
      </c>
      <c r="I55" s="3"/>
      <c r="J55" s="3"/>
      <c r="K55" s="3"/>
      <c r="L55" s="3"/>
      <c r="M55" s="3"/>
      <c r="N55" s="4">
        <f t="shared" si="1"/>
        <v>0</v>
      </c>
    </row>
    <row r="56" spans="1:14">
      <c r="A56" s="12" t="s">
        <v>62</v>
      </c>
      <c r="B56" s="4">
        <f t="shared" si="0"/>
        <v>0</v>
      </c>
      <c r="C56" s="3"/>
      <c r="D56" s="4">
        <v>3</v>
      </c>
      <c r="E56" s="3"/>
      <c r="F56" s="3"/>
      <c r="G56" s="3"/>
      <c r="H56" s="4">
        <v>3</v>
      </c>
      <c r="I56" s="3"/>
      <c r="J56" s="3"/>
      <c r="K56" s="3"/>
      <c r="L56" s="3"/>
      <c r="M56" s="3"/>
      <c r="N56" s="4">
        <f t="shared" si="1"/>
        <v>0</v>
      </c>
    </row>
    <row r="57" spans="1:14">
      <c r="A57" s="2" t="s">
        <v>29</v>
      </c>
      <c r="B57" s="4">
        <f t="shared" si="0"/>
        <v>3</v>
      </c>
      <c r="C57" s="3">
        <v>1</v>
      </c>
      <c r="D57" s="4">
        <v>3</v>
      </c>
      <c r="E57" s="3"/>
      <c r="F57" s="3">
        <f t="shared" si="2"/>
        <v>3</v>
      </c>
      <c r="G57" s="3"/>
      <c r="H57" s="4">
        <v>3</v>
      </c>
      <c r="I57" s="3"/>
      <c r="J57" s="3">
        <f t="shared" si="3"/>
        <v>0</v>
      </c>
      <c r="K57" s="3"/>
      <c r="L57" s="3"/>
      <c r="M57" s="3"/>
      <c r="N57" s="4">
        <f t="shared" si="1"/>
        <v>0</v>
      </c>
    </row>
    <row r="58" spans="1:14">
      <c r="A58" s="2" t="s">
        <v>10</v>
      </c>
      <c r="B58" s="4">
        <f t="shared" si="0"/>
        <v>8</v>
      </c>
      <c r="C58" s="3">
        <v>2</v>
      </c>
      <c r="D58" s="4">
        <v>3</v>
      </c>
      <c r="E58" s="3">
        <v>2</v>
      </c>
      <c r="F58" s="3">
        <f t="shared" si="2"/>
        <v>8</v>
      </c>
      <c r="G58" s="3"/>
      <c r="H58" s="4">
        <v>3</v>
      </c>
      <c r="I58" s="3"/>
      <c r="J58" s="3">
        <f t="shared" si="3"/>
        <v>0</v>
      </c>
      <c r="K58" s="3"/>
      <c r="L58" s="3"/>
      <c r="M58" s="3"/>
      <c r="N58" s="4">
        <f t="shared" si="1"/>
        <v>0</v>
      </c>
    </row>
    <row r="59" spans="1:14">
      <c r="A59" s="2" t="s">
        <v>26</v>
      </c>
      <c r="B59" s="4">
        <f t="shared" si="0"/>
        <v>3</v>
      </c>
      <c r="C59" s="3">
        <v>1</v>
      </c>
      <c r="D59" s="4">
        <v>3</v>
      </c>
      <c r="E59" s="3"/>
      <c r="F59" s="3">
        <f t="shared" si="2"/>
        <v>3</v>
      </c>
      <c r="G59" s="3"/>
      <c r="H59" s="4">
        <v>3</v>
      </c>
      <c r="I59" s="3"/>
      <c r="J59" s="3">
        <f t="shared" si="3"/>
        <v>0</v>
      </c>
      <c r="K59" s="3"/>
      <c r="L59" s="3"/>
      <c r="M59" s="3"/>
      <c r="N59" s="4">
        <f t="shared" si="1"/>
        <v>0</v>
      </c>
    </row>
    <row r="60" spans="1:14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2"/>
      <c r="B61" s="3"/>
      <c r="C61" s="3"/>
      <c r="D61" s="3"/>
      <c r="E61" s="3"/>
      <c r="F61" s="3">
        <f>SUM(F3:F59)</f>
        <v>178</v>
      </c>
      <c r="G61" s="3"/>
      <c r="H61" s="3"/>
      <c r="I61" s="3"/>
      <c r="J61" s="3">
        <f>SUM(J3:J59)</f>
        <v>54</v>
      </c>
      <c r="K61" s="3"/>
      <c r="L61" s="3"/>
      <c r="M61" s="3"/>
      <c r="N61" s="3">
        <f>SUM(N3:N59)</f>
        <v>9</v>
      </c>
    </row>
  </sheetData>
  <sortState ref="A1:B52">
    <sortCondition ref="A1:A52"/>
  </sortState>
  <mergeCells count="3">
    <mergeCell ref="C1:F1"/>
    <mergeCell ref="G1:J1"/>
    <mergeCell ref="K1:N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="150" zoomScaleNormal="150" zoomScalePageLayoutView="150" workbookViewId="0">
      <selection activeCell="A2" sqref="A2:B58"/>
    </sheetView>
  </sheetViews>
  <sheetFormatPr baseColWidth="10" defaultRowHeight="15" x14ac:dyDescent="0"/>
  <cols>
    <col min="1" max="1" width="26.6640625" bestFit="1" customWidth="1"/>
    <col min="2" max="2" width="6.33203125" bestFit="1" customWidth="1"/>
    <col min="3" max="3" width="4.33203125" bestFit="1" customWidth="1"/>
    <col min="4" max="4" width="5.1640625" bestFit="1" customWidth="1"/>
    <col min="5" max="5" width="7.83203125" bestFit="1" customWidth="1"/>
    <col min="6" max="6" width="5.1640625" bestFit="1" customWidth="1"/>
  </cols>
  <sheetData>
    <row r="1" spans="1:6">
      <c r="B1" s="8" t="s">
        <v>69</v>
      </c>
      <c r="C1" s="8" t="s">
        <v>65</v>
      </c>
      <c r="D1" s="8" t="s">
        <v>64</v>
      </c>
      <c r="E1" s="8" t="s">
        <v>67</v>
      </c>
      <c r="F1" s="8" t="s">
        <v>68</v>
      </c>
    </row>
    <row r="2" spans="1:6">
      <c r="A2" s="14" t="s">
        <v>31</v>
      </c>
      <c r="B2" s="3">
        <f>SUM(C2+D2+E2+F2)</f>
        <v>22</v>
      </c>
      <c r="C2" s="3">
        <v>3</v>
      </c>
      <c r="D2" s="3">
        <v>3</v>
      </c>
      <c r="E2" s="3">
        <v>8</v>
      </c>
      <c r="F2" s="3">
        <v>8</v>
      </c>
    </row>
    <row r="3" spans="1:6">
      <c r="A3" s="14" t="s">
        <v>66</v>
      </c>
      <c r="B3" s="3">
        <f t="shared" ref="B3:B58" si="0">SUM(C3+D3+E3+F3)</f>
        <v>1</v>
      </c>
      <c r="C3" s="3">
        <v>1</v>
      </c>
      <c r="D3" s="3">
        <v>0</v>
      </c>
      <c r="E3" s="3">
        <v>0</v>
      </c>
      <c r="F3" s="3">
        <v>0</v>
      </c>
    </row>
    <row r="4" spans="1:6">
      <c r="A4" s="14" t="s">
        <v>27</v>
      </c>
      <c r="B4" s="3">
        <f t="shared" si="0"/>
        <v>3</v>
      </c>
      <c r="C4" s="3">
        <v>0</v>
      </c>
      <c r="D4" s="3">
        <v>0</v>
      </c>
      <c r="E4" s="3">
        <v>3</v>
      </c>
      <c r="F4" s="3">
        <v>0</v>
      </c>
    </row>
    <row r="5" spans="1:6">
      <c r="A5" s="14" t="s">
        <v>4</v>
      </c>
      <c r="B5" s="3">
        <f t="shared" si="0"/>
        <v>39</v>
      </c>
      <c r="C5" s="3">
        <v>12</v>
      </c>
      <c r="D5" s="3">
        <v>16</v>
      </c>
      <c r="E5" s="3">
        <v>3</v>
      </c>
      <c r="F5" s="3">
        <v>8</v>
      </c>
    </row>
    <row r="6" spans="1:6">
      <c r="A6" s="14" t="s">
        <v>53</v>
      </c>
      <c r="B6" s="3">
        <f t="shared" si="0"/>
        <v>10</v>
      </c>
      <c r="C6" s="3">
        <v>6</v>
      </c>
      <c r="D6" s="3">
        <v>0</v>
      </c>
      <c r="E6" s="3">
        <v>0</v>
      </c>
      <c r="F6" s="3">
        <v>4</v>
      </c>
    </row>
    <row r="7" spans="1:6">
      <c r="A7" s="14" t="s">
        <v>43</v>
      </c>
      <c r="B7" s="3">
        <f t="shared" si="0"/>
        <v>22</v>
      </c>
      <c r="C7" s="3">
        <v>0</v>
      </c>
      <c r="D7" s="3">
        <v>0</v>
      </c>
      <c r="E7" s="3">
        <v>8</v>
      </c>
      <c r="F7" s="3">
        <v>14</v>
      </c>
    </row>
    <row r="8" spans="1:6">
      <c r="A8" s="14" t="s">
        <v>19</v>
      </c>
      <c r="B8" s="3">
        <f t="shared" si="0"/>
        <v>25</v>
      </c>
      <c r="C8" s="3">
        <v>0</v>
      </c>
      <c r="D8" s="3">
        <v>0</v>
      </c>
      <c r="E8" s="3">
        <v>4</v>
      </c>
      <c r="F8" s="3">
        <v>21</v>
      </c>
    </row>
    <row r="9" spans="1:6">
      <c r="A9" s="14" t="s">
        <v>23</v>
      </c>
      <c r="B9" s="3">
        <f t="shared" si="0"/>
        <v>16</v>
      </c>
      <c r="C9" s="3">
        <v>0</v>
      </c>
      <c r="D9" s="3">
        <v>0</v>
      </c>
      <c r="E9" s="3">
        <v>5</v>
      </c>
      <c r="F9" s="3">
        <v>11</v>
      </c>
    </row>
    <row r="10" spans="1:6">
      <c r="A10" s="14" t="s">
        <v>39</v>
      </c>
      <c r="B10" s="3">
        <f t="shared" si="0"/>
        <v>18</v>
      </c>
      <c r="C10" s="3">
        <v>0</v>
      </c>
      <c r="D10" s="3">
        <v>0</v>
      </c>
      <c r="E10" s="3">
        <v>7</v>
      </c>
      <c r="F10" s="3">
        <v>11</v>
      </c>
    </row>
    <row r="11" spans="1:6">
      <c r="A11" s="14" t="s">
        <v>16</v>
      </c>
      <c r="B11" s="3">
        <f t="shared" si="0"/>
        <v>54</v>
      </c>
      <c r="C11" s="3">
        <v>12</v>
      </c>
      <c r="D11" s="3">
        <v>8</v>
      </c>
      <c r="E11" s="3">
        <v>4</v>
      </c>
      <c r="F11" s="3">
        <v>30</v>
      </c>
    </row>
    <row r="12" spans="1:6">
      <c r="A12" s="14" t="s">
        <v>38</v>
      </c>
      <c r="B12" s="3">
        <f t="shared" si="0"/>
        <v>33</v>
      </c>
      <c r="C12" s="3">
        <v>8</v>
      </c>
      <c r="D12" s="3">
        <v>6</v>
      </c>
      <c r="E12" s="3">
        <v>7</v>
      </c>
      <c r="F12" s="3">
        <v>12</v>
      </c>
    </row>
    <row r="13" spans="1:6">
      <c r="A13" s="14" t="s">
        <v>7</v>
      </c>
      <c r="B13" s="3">
        <f t="shared" si="0"/>
        <v>42</v>
      </c>
      <c r="C13" s="3">
        <v>7</v>
      </c>
      <c r="D13" s="3">
        <v>10</v>
      </c>
      <c r="E13" s="3">
        <v>6</v>
      </c>
      <c r="F13" s="3">
        <v>19</v>
      </c>
    </row>
    <row r="14" spans="1:6">
      <c r="A14" s="14" t="s">
        <v>61</v>
      </c>
      <c r="B14" s="3">
        <f t="shared" si="0"/>
        <v>16</v>
      </c>
      <c r="C14" s="3">
        <v>6</v>
      </c>
      <c r="D14" s="3">
        <v>10</v>
      </c>
      <c r="E14" s="3">
        <v>0</v>
      </c>
      <c r="F14" s="3">
        <v>0</v>
      </c>
    </row>
    <row r="15" spans="1:6">
      <c r="A15" s="14" t="s">
        <v>54</v>
      </c>
      <c r="B15" s="3">
        <f t="shared" si="0"/>
        <v>4</v>
      </c>
      <c r="C15" s="3">
        <v>0</v>
      </c>
      <c r="D15" s="3">
        <v>0</v>
      </c>
      <c r="E15" s="3">
        <v>0</v>
      </c>
      <c r="F15" s="3">
        <v>4</v>
      </c>
    </row>
    <row r="16" spans="1:6">
      <c r="A16" s="14" t="s">
        <v>20</v>
      </c>
      <c r="B16" s="3">
        <f t="shared" si="0"/>
        <v>6</v>
      </c>
      <c r="C16" s="3">
        <v>0</v>
      </c>
      <c r="D16" s="3">
        <v>0</v>
      </c>
      <c r="E16" s="3">
        <v>3</v>
      </c>
      <c r="F16" s="3">
        <v>3</v>
      </c>
    </row>
    <row r="17" spans="1:6">
      <c r="A17" s="14" t="s">
        <v>14</v>
      </c>
      <c r="B17" s="3">
        <f t="shared" si="0"/>
        <v>27</v>
      </c>
      <c r="C17" s="3">
        <v>8</v>
      </c>
      <c r="D17" s="3">
        <v>12</v>
      </c>
      <c r="E17" s="3">
        <v>3</v>
      </c>
      <c r="F17" s="3">
        <v>4</v>
      </c>
    </row>
    <row r="18" spans="1:6">
      <c r="A18" s="14" t="s">
        <v>25</v>
      </c>
      <c r="B18" s="3">
        <f t="shared" si="0"/>
        <v>6</v>
      </c>
      <c r="C18" s="3">
        <v>0</v>
      </c>
      <c r="D18" s="3">
        <v>0</v>
      </c>
      <c r="E18" s="3">
        <v>3</v>
      </c>
      <c r="F18" s="3">
        <v>3</v>
      </c>
    </row>
    <row r="19" spans="1:6">
      <c r="A19" s="14" t="s">
        <v>49</v>
      </c>
      <c r="B19" s="3">
        <f t="shared" si="0"/>
        <v>25</v>
      </c>
      <c r="C19" s="3">
        <v>8</v>
      </c>
      <c r="D19" s="3">
        <v>9</v>
      </c>
      <c r="E19" s="3">
        <v>0</v>
      </c>
      <c r="F19" s="3">
        <v>8</v>
      </c>
    </row>
    <row r="20" spans="1:6">
      <c r="A20" s="14" t="s">
        <v>0</v>
      </c>
      <c r="B20" s="3">
        <f t="shared" si="0"/>
        <v>56</v>
      </c>
      <c r="C20" s="3">
        <v>9</v>
      </c>
      <c r="D20" s="3">
        <v>9</v>
      </c>
      <c r="E20" s="3">
        <v>12</v>
      </c>
      <c r="F20" s="3">
        <v>26</v>
      </c>
    </row>
    <row r="21" spans="1:6">
      <c r="A21" s="14" t="s">
        <v>28</v>
      </c>
      <c r="B21" s="3">
        <f t="shared" si="0"/>
        <v>14</v>
      </c>
      <c r="C21" s="3">
        <v>0</v>
      </c>
      <c r="D21" s="3">
        <v>0</v>
      </c>
      <c r="E21" s="3">
        <v>6</v>
      </c>
      <c r="F21" s="3">
        <v>8</v>
      </c>
    </row>
    <row r="22" spans="1:6">
      <c r="A22" s="14" t="s">
        <v>13</v>
      </c>
      <c r="B22" s="3">
        <f t="shared" si="0"/>
        <v>52</v>
      </c>
      <c r="C22" s="3">
        <v>13</v>
      </c>
      <c r="D22" s="3">
        <v>11</v>
      </c>
      <c r="E22" s="3">
        <v>10</v>
      </c>
      <c r="F22" s="3">
        <v>18</v>
      </c>
    </row>
    <row r="23" spans="1:6">
      <c r="A23" s="14" t="s">
        <v>24</v>
      </c>
      <c r="B23" s="3">
        <f t="shared" si="0"/>
        <v>3</v>
      </c>
      <c r="C23" s="3">
        <v>0</v>
      </c>
      <c r="D23" s="3">
        <v>0</v>
      </c>
      <c r="E23" s="3">
        <v>3</v>
      </c>
      <c r="F23" s="3">
        <v>0</v>
      </c>
    </row>
    <row r="24" spans="1:6">
      <c r="A24" s="14" t="s">
        <v>22</v>
      </c>
      <c r="B24" s="3">
        <f t="shared" si="0"/>
        <v>26</v>
      </c>
      <c r="C24" s="3">
        <v>3</v>
      </c>
      <c r="D24" s="3">
        <v>6</v>
      </c>
      <c r="E24" s="3">
        <v>9</v>
      </c>
      <c r="F24" s="3">
        <v>8</v>
      </c>
    </row>
    <row r="25" spans="1:6">
      <c r="A25" s="14" t="s">
        <v>37</v>
      </c>
      <c r="B25" s="3">
        <f t="shared" si="0"/>
        <v>25</v>
      </c>
      <c r="C25" s="3">
        <v>6</v>
      </c>
      <c r="D25" s="3">
        <v>3</v>
      </c>
      <c r="E25" s="3">
        <v>7</v>
      </c>
      <c r="F25" s="3">
        <v>9</v>
      </c>
    </row>
    <row r="26" spans="1:6">
      <c r="A26" s="14" t="s">
        <v>44</v>
      </c>
      <c r="B26" s="3">
        <f t="shared" si="0"/>
        <v>49</v>
      </c>
      <c r="C26" s="3">
        <v>6</v>
      </c>
      <c r="D26" s="3">
        <v>13</v>
      </c>
      <c r="E26" s="3">
        <v>9</v>
      </c>
      <c r="F26" s="3">
        <v>21</v>
      </c>
    </row>
    <row r="27" spans="1:6">
      <c r="A27" s="14" t="s">
        <v>12</v>
      </c>
      <c r="B27" s="3">
        <f t="shared" si="0"/>
        <v>89</v>
      </c>
      <c r="C27" s="3">
        <v>40</v>
      </c>
      <c r="D27" s="3">
        <v>31</v>
      </c>
      <c r="E27" s="3">
        <v>6</v>
      </c>
      <c r="F27" s="3">
        <v>12</v>
      </c>
    </row>
    <row r="28" spans="1:6">
      <c r="A28" s="14" t="s">
        <v>60</v>
      </c>
      <c r="B28" s="3">
        <f t="shared" si="0"/>
        <v>12</v>
      </c>
      <c r="C28" s="3">
        <v>9</v>
      </c>
      <c r="D28" s="3">
        <v>3</v>
      </c>
      <c r="E28" s="3">
        <v>0</v>
      </c>
      <c r="F28" s="3">
        <v>0</v>
      </c>
    </row>
    <row r="29" spans="1:6">
      <c r="A29" s="14" t="s">
        <v>3</v>
      </c>
      <c r="B29" s="3">
        <f t="shared" si="0"/>
        <v>15</v>
      </c>
      <c r="C29" s="3">
        <v>0</v>
      </c>
      <c r="D29" s="3">
        <v>0</v>
      </c>
      <c r="E29" s="3">
        <v>6</v>
      </c>
      <c r="F29" s="3">
        <v>9</v>
      </c>
    </row>
    <row r="30" spans="1:6">
      <c r="A30" s="14" t="s">
        <v>21</v>
      </c>
      <c r="B30" s="3">
        <f t="shared" si="0"/>
        <v>41</v>
      </c>
      <c r="C30" s="3">
        <v>0</v>
      </c>
      <c r="D30" s="3">
        <v>3</v>
      </c>
      <c r="E30" s="3">
        <v>11</v>
      </c>
      <c r="F30" s="3">
        <v>27</v>
      </c>
    </row>
    <row r="31" spans="1:6">
      <c r="A31" s="14" t="s">
        <v>55</v>
      </c>
      <c r="B31" s="3">
        <f t="shared" si="0"/>
        <v>5</v>
      </c>
      <c r="C31" s="3">
        <v>0</v>
      </c>
      <c r="D31" s="3">
        <v>0</v>
      </c>
      <c r="E31" s="3">
        <v>0</v>
      </c>
      <c r="F31" s="3">
        <v>5</v>
      </c>
    </row>
    <row r="32" spans="1:6">
      <c r="A32" s="14" t="s">
        <v>47</v>
      </c>
      <c r="B32" s="3">
        <f t="shared" si="0"/>
        <v>16</v>
      </c>
      <c r="C32" s="3">
        <v>7</v>
      </c>
      <c r="D32" s="3">
        <v>6</v>
      </c>
      <c r="E32" s="3">
        <v>3</v>
      </c>
      <c r="F32" s="3">
        <v>0</v>
      </c>
    </row>
    <row r="33" spans="1:6">
      <c r="A33" s="14" t="s">
        <v>15</v>
      </c>
      <c r="B33" s="3">
        <f t="shared" si="0"/>
        <v>7</v>
      </c>
      <c r="C33" s="3">
        <v>0</v>
      </c>
      <c r="D33" s="3">
        <v>0</v>
      </c>
      <c r="E33" s="3">
        <v>3</v>
      </c>
      <c r="F33" s="3">
        <v>4</v>
      </c>
    </row>
    <row r="34" spans="1:6">
      <c r="A34" s="14" t="s">
        <v>2</v>
      </c>
      <c r="B34" s="3">
        <f t="shared" si="0"/>
        <v>28</v>
      </c>
      <c r="C34" s="3">
        <v>0</v>
      </c>
      <c r="D34" s="3">
        <v>0</v>
      </c>
      <c r="E34" s="3">
        <v>12</v>
      </c>
      <c r="F34" s="3">
        <v>16</v>
      </c>
    </row>
    <row r="35" spans="1:6">
      <c r="A35" s="14" t="s">
        <v>1</v>
      </c>
      <c r="B35" s="3">
        <f t="shared" si="0"/>
        <v>48</v>
      </c>
      <c r="C35" s="3">
        <v>12</v>
      </c>
      <c r="D35" s="3">
        <v>13</v>
      </c>
      <c r="E35" s="3">
        <v>4</v>
      </c>
      <c r="F35" s="3">
        <v>19</v>
      </c>
    </row>
    <row r="36" spans="1:6">
      <c r="A36" s="14" t="s">
        <v>9</v>
      </c>
      <c r="B36" s="3">
        <f t="shared" si="0"/>
        <v>16</v>
      </c>
      <c r="C36" s="3">
        <v>0</v>
      </c>
      <c r="D36" s="3">
        <v>0</v>
      </c>
      <c r="E36" s="3">
        <v>6</v>
      </c>
      <c r="F36" s="3">
        <v>10</v>
      </c>
    </row>
    <row r="37" spans="1:6">
      <c r="A37" s="14" t="s">
        <v>63</v>
      </c>
      <c r="B37" s="3">
        <f t="shared" si="0"/>
        <v>3</v>
      </c>
      <c r="C37" s="3">
        <v>0</v>
      </c>
      <c r="D37" s="3">
        <v>3</v>
      </c>
      <c r="E37" s="3">
        <v>0</v>
      </c>
      <c r="F37" s="3">
        <v>0</v>
      </c>
    </row>
    <row r="38" spans="1:6">
      <c r="A38" s="14" t="s">
        <v>5</v>
      </c>
      <c r="B38" s="3">
        <f t="shared" si="0"/>
        <v>51</v>
      </c>
      <c r="C38" s="3">
        <v>13</v>
      </c>
      <c r="D38" s="3">
        <v>22</v>
      </c>
      <c r="E38" s="3">
        <v>3</v>
      </c>
      <c r="F38" s="3">
        <v>13</v>
      </c>
    </row>
    <row r="39" spans="1:6">
      <c r="A39" s="14" t="s">
        <v>18</v>
      </c>
      <c r="B39" s="3">
        <f t="shared" si="0"/>
        <v>31</v>
      </c>
      <c r="C39" s="3">
        <v>9</v>
      </c>
      <c r="D39" s="3">
        <v>5</v>
      </c>
      <c r="E39" s="3">
        <v>10</v>
      </c>
      <c r="F39" s="3">
        <v>7</v>
      </c>
    </row>
    <row r="40" spans="1:6">
      <c r="A40" s="14" t="s">
        <v>45</v>
      </c>
      <c r="B40" s="3">
        <f t="shared" si="0"/>
        <v>37</v>
      </c>
      <c r="C40" s="3">
        <v>8</v>
      </c>
      <c r="D40" s="3">
        <v>8</v>
      </c>
      <c r="E40" s="3">
        <v>8</v>
      </c>
      <c r="F40" s="3">
        <v>13</v>
      </c>
    </row>
    <row r="41" spans="1:6">
      <c r="A41" s="14" t="s">
        <v>58</v>
      </c>
      <c r="B41" s="3">
        <f t="shared" si="0"/>
        <v>22</v>
      </c>
      <c r="C41" s="3">
        <v>9</v>
      </c>
      <c r="D41" s="3">
        <v>11</v>
      </c>
      <c r="E41" s="3">
        <v>0</v>
      </c>
      <c r="F41" s="3">
        <v>2</v>
      </c>
    </row>
    <row r="42" spans="1:6">
      <c r="A42" s="14" t="s">
        <v>50</v>
      </c>
      <c r="B42" s="3">
        <f t="shared" si="0"/>
        <v>36</v>
      </c>
      <c r="C42" s="3">
        <v>16</v>
      </c>
      <c r="D42" s="3">
        <v>12</v>
      </c>
      <c r="E42" s="3">
        <v>0</v>
      </c>
      <c r="F42" s="3">
        <v>8</v>
      </c>
    </row>
    <row r="43" spans="1:6">
      <c r="A43" s="14" t="s">
        <v>6</v>
      </c>
      <c r="B43" s="3">
        <f t="shared" si="0"/>
        <v>16</v>
      </c>
      <c r="C43" s="3">
        <v>2</v>
      </c>
      <c r="D43" s="3">
        <v>0</v>
      </c>
      <c r="E43" s="3">
        <v>6</v>
      </c>
      <c r="F43" s="3">
        <v>8</v>
      </c>
    </row>
    <row r="44" spans="1:6">
      <c r="A44" s="14" t="s">
        <v>32</v>
      </c>
      <c r="B44" s="3">
        <f t="shared" si="0"/>
        <v>20</v>
      </c>
      <c r="C44" s="3">
        <v>0</v>
      </c>
      <c r="D44" s="3">
        <v>0</v>
      </c>
      <c r="E44" s="3">
        <v>8</v>
      </c>
      <c r="F44" s="3">
        <v>12</v>
      </c>
    </row>
    <row r="45" spans="1:6">
      <c r="A45" s="14" t="s">
        <v>17</v>
      </c>
      <c r="B45" s="3">
        <f t="shared" si="0"/>
        <v>12</v>
      </c>
      <c r="C45" s="3">
        <v>0</v>
      </c>
      <c r="D45" s="3">
        <v>0</v>
      </c>
      <c r="E45" s="3">
        <v>4</v>
      </c>
      <c r="F45" s="3">
        <v>8</v>
      </c>
    </row>
    <row r="46" spans="1:6">
      <c r="A46" s="14" t="s">
        <v>56</v>
      </c>
      <c r="B46" s="3">
        <f t="shared" si="0"/>
        <v>8</v>
      </c>
      <c r="C46" s="3">
        <v>0</v>
      </c>
      <c r="D46" s="3">
        <v>0</v>
      </c>
      <c r="E46" s="3">
        <v>0</v>
      </c>
      <c r="F46" s="3">
        <v>8</v>
      </c>
    </row>
    <row r="47" spans="1:6">
      <c r="A47" s="14" t="s">
        <v>59</v>
      </c>
      <c r="B47" s="3">
        <f t="shared" si="0"/>
        <v>3</v>
      </c>
      <c r="C47" s="3">
        <v>0</v>
      </c>
      <c r="D47" s="3">
        <v>3</v>
      </c>
      <c r="E47" s="3">
        <v>0</v>
      </c>
      <c r="F47" s="3">
        <v>0</v>
      </c>
    </row>
    <row r="48" spans="1:6">
      <c r="A48" s="14" t="s">
        <v>52</v>
      </c>
      <c r="B48" s="3">
        <f t="shared" si="0"/>
        <v>19</v>
      </c>
      <c r="C48" s="3">
        <v>6</v>
      </c>
      <c r="D48" s="3">
        <v>9</v>
      </c>
      <c r="E48" s="3">
        <v>0</v>
      </c>
      <c r="F48" s="3">
        <v>4</v>
      </c>
    </row>
    <row r="49" spans="1:6">
      <c r="A49" s="14" t="s">
        <v>46</v>
      </c>
      <c r="B49" s="3">
        <f t="shared" si="0"/>
        <v>7</v>
      </c>
      <c r="C49" s="3">
        <v>0</v>
      </c>
      <c r="D49" s="3">
        <v>0</v>
      </c>
      <c r="E49" s="3">
        <v>3</v>
      </c>
      <c r="F49" s="3">
        <v>4</v>
      </c>
    </row>
    <row r="50" spans="1:6">
      <c r="A50" s="14" t="s">
        <v>11</v>
      </c>
      <c r="B50" s="3">
        <f t="shared" si="0"/>
        <v>58</v>
      </c>
      <c r="C50" s="3">
        <v>8</v>
      </c>
      <c r="D50" s="3">
        <v>20</v>
      </c>
      <c r="E50" s="3">
        <v>3</v>
      </c>
      <c r="F50" s="3">
        <v>27</v>
      </c>
    </row>
    <row r="51" spans="1:6">
      <c r="A51" s="14" t="s">
        <v>30</v>
      </c>
      <c r="B51" s="3">
        <f t="shared" si="0"/>
        <v>36</v>
      </c>
      <c r="C51" s="3">
        <v>3</v>
      </c>
      <c r="D51" s="3">
        <v>6</v>
      </c>
      <c r="E51" s="3">
        <v>8</v>
      </c>
      <c r="F51" s="3">
        <v>19</v>
      </c>
    </row>
    <row r="52" spans="1:6">
      <c r="A52" s="14" t="s">
        <v>8</v>
      </c>
      <c r="B52" s="3">
        <f t="shared" si="0"/>
        <v>15</v>
      </c>
      <c r="C52" s="3">
        <v>1</v>
      </c>
      <c r="D52" s="3">
        <v>3</v>
      </c>
      <c r="E52" s="3">
        <v>3</v>
      </c>
      <c r="F52" s="3">
        <v>8</v>
      </c>
    </row>
    <row r="53" spans="1:6">
      <c r="A53" s="14" t="s">
        <v>51</v>
      </c>
      <c r="B53" s="3">
        <f t="shared" si="0"/>
        <v>8</v>
      </c>
      <c r="C53" s="3">
        <v>0</v>
      </c>
      <c r="D53" s="3">
        <v>0</v>
      </c>
      <c r="E53" s="3">
        <v>0</v>
      </c>
      <c r="F53" s="3">
        <v>8</v>
      </c>
    </row>
    <row r="54" spans="1:6">
      <c r="A54" s="14" t="s">
        <v>57</v>
      </c>
      <c r="B54" s="3">
        <f t="shared" si="0"/>
        <v>11</v>
      </c>
      <c r="C54" s="3">
        <v>0</v>
      </c>
      <c r="D54" s="3">
        <v>0</v>
      </c>
      <c r="E54" s="3">
        <v>0</v>
      </c>
      <c r="F54" s="3">
        <v>11</v>
      </c>
    </row>
    <row r="55" spans="1:6">
      <c r="A55" s="14" t="s">
        <v>62</v>
      </c>
      <c r="B55" s="3">
        <f t="shared" si="0"/>
        <v>11</v>
      </c>
      <c r="C55" s="3">
        <v>3</v>
      </c>
      <c r="D55" s="3">
        <v>8</v>
      </c>
      <c r="E55" s="3">
        <v>0</v>
      </c>
      <c r="F55" s="3">
        <v>0</v>
      </c>
    </row>
    <row r="56" spans="1:6">
      <c r="A56" s="14" t="s">
        <v>29</v>
      </c>
      <c r="B56" s="3">
        <f t="shared" si="0"/>
        <v>15</v>
      </c>
      <c r="C56" s="3">
        <v>4</v>
      </c>
      <c r="D56" s="3">
        <v>3</v>
      </c>
      <c r="E56" s="3">
        <v>3</v>
      </c>
      <c r="F56" s="3">
        <v>5</v>
      </c>
    </row>
    <row r="57" spans="1:6">
      <c r="A57" s="14" t="s">
        <v>10</v>
      </c>
      <c r="B57" s="3">
        <f t="shared" si="0"/>
        <v>48</v>
      </c>
      <c r="C57" s="3">
        <v>13</v>
      </c>
      <c r="D57" s="3">
        <v>12</v>
      </c>
      <c r="E57" s="3">
        <v>8</v>
      </c>
      <c r="F57" s="3">
        <v>15</v>
      </c>
    </row>
    <row r="58" spans="1:6">
      <c r="A58" s="14" t="s">
        <v>26</v>
      </c>
      <c r="B58" s="3">
        <f t="shared" si="0"/>
        <v>7</v>
      </c>
      <c r="C58" s="3">
        <v>0</v>
      </c>
      <c r="D58" s="3">
        <v>0</v>
      </c>
      <c r="E58" s="3">
        <v>3</v>
      </c>
      <c r="F58" s="3">
        <v>4</v>
      </c>
    </row>
    <row r="59" spans="1:6">
      <c r="B59" s="3"/>
      <c r="C59" s="3">
        <f>SUM(C2:C58)</f>
        <v>271</v>
      </c>
      <c r="D59" s="3">
        <f t="shared" ref="D59:F59" si="1">SUM(D2:D58)</f>
        <v>297</v>
      </c>
      <c r="E59" s="3">
        <f t="shared" si="1"/>
        <v>241</v>
      </c>
      <c r="F59" s="3">
        <f t="shared" si="1"/>
        <v>536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150" zoomScaleNormal="150" zoomScalePageLayoutView="150" workbookViewId="0">
      <selection activeCell="H73" sqref="A1:H73"/>
    </sheetView>
  </sheetViews>
  <sheetFormatPr baseColWidth="10" defaultRowHeight="15" x14ac:dyDescent="0"/>
  <cols>
    <col min="1" max="1" width="26.6640625" bestFit="1" customWidth="1"/>
    <col min="2" max="2" width="6.33203125" bestFit="1" customWidth="1"/>
    <col min="3" max="3" width="5.83203125" bestFit="1" customWidth="1"/>
    <col min="4" max="4" width="5.6640625" bestFit="1" customWidth="1"/>
    <col min="5" max="6" width="6.33203125" bestFit="1" customWidth="1"/>
    <col min="7" max="7" width="7.83203125" bestFit="1" customWidth="1"/>
    <col min="8" max="8" width="5.1640625" bestFit="1" customWidth="1"/>
  </cols>
  <sheetData>
    <row r="1" spans="1:8">
      <c r="B1" s="8" t="s">
        <v>69</v>
      </c>
      <c r="C1" s="8" t="s">
        <v>70</v>
      </c>
      <c r="D1" s="8" t="s">
        <v>71</v>
      </c>
      <c r="E1" s="8" t="s">
        <v>72</v>
      </c>
      <c r="F1" s="8" t="s">
        <v>73</v>
      </c>
      <c r="G1" s="8" t="s">
        <v>67</v>
      </c>
      <c r="H1" s="8" t="s">
        <v>68</v>
      </c>
    </row>
    <row r="2" spans="1:8">
      <c r="A2" s="14" t="s">
        <v>31</v>
      </c>
      <c r="B2" s="3">
        <f t="shared" ref="B2:B33" si="0">SUM(C2:H2)</f>
        <v>22</v>
      </c>
      <c r="C2" s="3">
        <v>1</v>
      </c>
      <c r="D2" s="3">
        <v>2</v>
      </c>
      <c r="E2" s="3">
        <v>1</v>
      </c>
      <c r="F2" s="3">
        <v>4</v>
      </c>
      <c r="G2" s="3">
        <v>4</v>
      </c>
      <c r="H2" s="3">
        <v>10</v>
      </c>
    </row>
    <row r="3" spans="1:8">
      <c r="A3" s="14" t="s">
        <v>66</v>
      </c>
      <c r="B3" s="3">
        <f t="shared" si="0"/>
        <v>1</v>
      </c>
      <c r="C3" s="3"/>
      <c r="D3" s="3"/>
      <c r="E3" s="3"/>
      <c r="F3" s="3"/>
      <c r="G3" s="3">
        <v>1</v>
      </c>
      <c r="H3" s="3"/>
    </row>
    <row r="4" spans="1:8">
      <c r="A4" s="14" t="s">
        <v>27</v>
      </c>
      <c r="B4" s="3">
        <f t="shared" si="0"/>
        <v>0</v>
      </c>
      <c r="C4" s="3"/>
      <c r="D4" s="3"/>
      <c r="E4" s="3"/>
      <c r="F4" s="3"/>
      <c r="G4" s="3"/>
      <c r="H4" s="3"/>
    </row>
    <row r="5" spans="1:8">
      <c r="A5" s="14" t="s">
        <v>4</v>
      </c>
      <c r="B5" s="3">
        <f t="shared" si="0"/>
        <v>14</v>
      </c>
      <c r="C5" s="3">
        <v>2</v>
      </c>
      <c r="D5" s="3">
        <v>4</v>
      </c>
      <c r="E5" s="3">
        <v>1</v>
      </c>
      <c r="F5" s="3">
        <v>3</v>
      </c>
      <c r="G5" s="3">
        <v>2</v>
      </c>
      <c r="H5" s="3">
        <v>2</v>
      </c>
    </row>
    <row r="6" spans="1:8">
      <c r="A6" s="14" t="s">
        <v>53</v>
      </c>
      <c r="B6" s="3">
        <f t="shared" si="0"/>
        <v>2</v>
      </c>
      <c r="C6" s="3"/>
      <c r="D6" s="3"/>
      <c r="E6" s="3"/>
      <c r="F6" s="3"/>
      <c r="G6" s="3"/>
      <c r="H6" s="3">
        <v>2</v>
      </c>
    </row>
    <row r="7" spans="1:8">
      <c r="A7" s="14" t="s">
        <v>43</v>
      </c>
      <c r="B7" s="3">
        <f t="shared" si="0"/>
        <v>39</v>
      </c>
      <c r="C7" s="3"/>
      <c r="D7" s="3"/>
      <c r="E7" s="3"/>
      <c r="F7" s="3">
        <v>3</v>
      </c>
      <c r="G7" s="3">
        <v>15</v>
      </c>
      <c r="H7" s="3">
        <v>21</v>
      </c>
    </row>
    <row r="8" spans="1:8">
      <c r="A8" s="14" t="s">
        <v>19</v>
      </c>
      <c r="B8" s="3">
        <f t="shared" si="0"/>
        <v>16</v>
      </c>
      <c r="C8" s="3"/>
      <c r="D8" s="3"/>
      <c r="E8" s="3"/>
      <c r="F8" s="3"/>
      <c r="G8" s="3">
        <v>4</v>
      </c>
      <c r="H8" s="3">
        <v>12</v>
      </c>
    </row>
    <row r="9" spans="1:8">
      <c r="A9" s="14" t="s">
        <v>23</v>
      </c>
      <c r="B9" s="3">
        <f t="shared" si="0"/>
        <v>13</v>
      </c>
      <c r="C9" s="3"/>
      <c r="D9" s="3"/>
      <c r="E9" s="3"/>
      <c r="F9" s="3"/>
      <c r="G9" s="3">
        <v>4</v>
      </c>
      <c r="H9" s="3">
        <v>9</v>
      </c>
    </row>
    <row r="10" spans="1:8">
      <c r="A10" s="15" t="s">
        <v>82</v>
      </c>
      <c r="B10" s="3">
        <f t="shared" si="0"/>
        <v>1</v>
      </c>
      <c r="C10" s="3"/>
      <c r="D10" s="3"/>
      <c r="E10" s="3"/>
      <c r="F10" s="3"/>
      <c r="G10" s="3"/>
      <c r="H10" s="3">
        <v>1</v>
      </c>
    </row>
    <row r="11" spans="1:8">
      <c r="A11" s="14" t="s">
        <v>39</v>
      </c>
      <c r="B11" s="3">
        <f t="shared" si="0"/>
        <v>16</v>
      </c>
      <c r="C11" s="3"/>
      <c r="D11" s="3"/>
      <c r="E11" s="3"/>
      <c r="F11" s="3"/>
      <c r="G11" s="3">
        <v>6</v>
      </c>
      <c r="H11" s="3">
        <v>10</v>
      </c>
    </row>
    <row r="12" spans="1:8">
      <c r="A12" s="15" t="s">
        <v>74</v>
      </c>
      <c r="B12" s="3">
        <f t="shared" si="0"/>
        <v>3</v>
      </c>
      <c r="C12" s="3"/>
      <c r="D12" s="3"/>
      <c r="E12" s="3"/>
      <c r="F12" s="3"/>
      <c r="G12" s="3">
        <v>1</v>
      </c>
      <c r="H12" s="3">
        <v>2</v>
      </c>
    </row>
    <row r="13" spans="1:8">
      <c r="A13" s="14" t="s">
        <v>16</v>
      </c>
      <c r="B13" s="3">
        <f t="shared" si="0"/>
        <v>27</v>
      </c>
      <c r="C13" s="3">
        <v>2</v>
      </c>
      <c r="D13" s="3">
        <v>3</v>
      </c>
      <c r="E13" s="3">
        <v>4</v>
      </c>
      <c r="F13" s="3"/>
      <c r="G13" s="3">
        <v>5</v>
      </c>
      <c r="H13" s="3">
        <v>13</v>
      </c>
    </row>
    <row r="14" spans="1:8">
      <c r="A14" s="14" t="s">
        <v>38</v>
      </c>
      <c r="B14" s="3">
        <f t="shared" si="0"/>
        <v>12</v>
      </c>
      <c r="C14" s="3">
        <v>2</v>
      </c>
      <c r="D14" s="3">
        <v>4</v>
      </c>
      <c r="E14" s="3"/>
      <c r="F14" s="3"/>
      <c r="G14" s="3">
        <v>2</v>
      </c>
      <c r="H14" s="3">
        <v>4</v>
      </c>
    </row>
    <row r="15" spans="1:8">
      <c r="A15" s="14" t="s">
        <v>7</v>
      </c>
      <c r="B15" s="3">
        <f t="shared" si="0"/>
        <v>20</v>
      </c>
      <c r="C15" s="3">
        <v>1</v>
      </c>
      <c r="D15" s="3">
        <v>2</v>
      </c>
      <c r="E15" s="3">
        <v>1</v>
      </c>
      <c r="F15" s="3">
        <v>4</v>
      </c>
      <c r="G15" s="3">
        <v>3</v>
      </c>
      <c r="H15" s="3">
        <v>9</v>
      </c>
    </row>
    <row r="16" spans="1:8">
      <c r="A16" s="14" t="s">
        <v>61</v>
      </c>
      <c r="B16" s="3">
        <f t="shared" si="0"/>
        <v>0</v>
      </c>
      <c r="C16" s="3"/>
      <c r="D16" s="3"/>
      <c r="E16" s="3"/>
      <c r="F16" s="3"/>
      <c r="G16" s="3"/>
      <c r="H16" s="3"/>
    </row>
    <row r="17" spans="1:8">
      <c r="A17" s="14" t="s">
        <v>54</v>
      </c>
      <c r="B17" s="3">
        <f t="shared" si="0"/>
        <v>6</v>
      </c>
      <c r="C17" s="3"/>
      <c r="D17" s="3"/>
      <c r="E17" s="3"/>
      <c r="F17" s="3"/>
      <c r="G17" s="3">
        <v>4</v>
      </c>
      <c r="H17" s="3">
        <v>2</v>
      </c>
    </row>
    <row r="18" spans="1:8">
      <c r="A18" s="14" t="s">
        <v>20</v>
      </c>
      <c r="B18" s="3">
        <f t="shared" si="0"/>
        <v>0</v>
      </c>
      <c r="C18" s="3"/>
      <c r="D18" s="3"/>
      <c r="E18" s="3"/>
      <c r="F18" s="3"/>
      <c r="G18" s="3"/>
      <c r="H18" s="3"/>
    </row>
    <row r="19" spans="1:8">
      <c r="A19" s="14" t="s">
        <v>14</v>
      </c>
      <c r="B19" s="3">
        <f t="shared" si="0"/>
        <v>10</v>
      </c>
      <c r="C19" s="3"/>
      <c r="D19" s="3">
        <v>2</v>
      </c>
      <c r="E19" s="3"/>
      <c r="F19" s="3">
        <v>1</v>
      </c>
      <c r="G19" s="3">
        <v>3</v>
      </c>
      <c r="H19" s="3">
        <v>4</v>
      </c>
    </row>
    <row r="20" spans="1:8">
      <c r="A20" s="15" t="s">
        <v>75</v>
      </c>
      <c r="B20" s="3">
        <f t="shared" si="0"/>
        <v>1</v>
      </c>
      <c r="C20" s="3"/>
      <c r="D20" s="3"/>
      <c r="E20" s="3"/>
      <c r="F20" s="3"/>
      <c r="G20" s="3"/>
      <c r="H20" s="3">
        <v>1</v>
      </c>
    </row>
    <row r="21" spans="1:8">
      <c r="A21" s="14" t="s">
        <v>25</v>
      </c>
      <c r="B21" s="3">
        <f t="shared" si="0"/>
        <v>0</v>
      </c>
      <c r="C21" s="3"/>
      <c r="D21" s="3"/>
      <c r="E21" s="3"/>
      <c r="F21" s="3"/>
      <c r="G21" s="3"/>
      <c r="H21" s="3"/>
    </row>
    <row r="22" spans="1:8">
      <c r="A22" s="14" t="s">
        <v>49</v>
      </c>
      <c r="B22" s="3">
        <f t="shared" si="0"/>
        <v>9</v>
      </c>
      <c r="C22" s="3">
        <v>2</v>
      </c>
      <c r="D22" s="3"/>
      <c r="E22" s="3"/>
      <c r="F22" s="3">
        <v>1</v>
      </c>
      <c r="G22" s="3"/>
      <c r="H22" s="3">
        <v>6</v>
      </c>
    </row>
    <row r="23" spans="1:8">
      <c r="A23" s="15" t="s">
        <v>76</v>
      </c>
      <c r="B23" s="3">
        <f t="shared" si="0"/>
        <v>1</v>
      </c>
      <c r="C23" s="3"/>
      <c r="D23" s="3"/>
      <c r="E23" s="3"/>
      <c r="F23" s="3"/>
      <c r="G23" s="3"/>
      <c r="H23" s="3">
        <v>1</v>
      </c>
    </row>
    <row r="24" spans="1:8">
      <c r="A24" s="14" t="s">
        <v>0</v>
      </c>
      <c r="B24" s="3">
        <f t="shared" si="0"/>
        <v>37</v>
      </c>
      <c r="C24" s="3">
        <v>5</v>
      </c>
      <c r="D24" s="3"/>
      <c r="E24" s="3">
        <v>2</v>
      </c>
      <c r="F24" s="3">
        <v>1</v>
      </c>
      <c r="G24" s="3">
        <v>7</v>
      </c>
      <c r="H24" s="3">
        <v>22</v>
      </c>
    </row>
    <row r="25" spans="1:8">
      <c r="A25" s="14" t="s">
        <v>28</v>
      </c>
      <c r="B25" s="3">
        <f t="shared" si="0"/>
        <v>12</v>
      </c>
      <c r="C25" s="3"/>
      <c r="D25" s="3"/>
      <c r="E25" s="3"/>
      <c r="F25" s="3"/>
      <c r="G25" s="3">
        <v>8</v>
      </c>
      <c r="H25" s="3">
        <v>4</v>
      </c>
    </row>
    <row r="26" spans="1:8">
      <c r="A26" s="14" t="s">
        <v>13</v>
      </c>
      <c r="B26" s="3">
        <f t="shared" si="0"/>
        <v>15</v>
      </c>
      <c r="C26" s="3">
        <v>5</v>
      </c>
      <c r="D26" s="3">
        <v>4</v>
      </c>
      <c r="E26" s="3"/>
      <c r="F26" s="3"/>
      <c r="G26" s="3">
        <v>1</v>
      </c>
      <c r="H26" s="3">
        <v>5</v>
      </c>
    </row>
    <row r="27" spans="1:8">
      <c r="A27" s="14" t="s">
        <v>24</v>
      </c>
      <c r="B27" s="3">
        <f t="shared" si="0"/>
        <v>0</v>
      </c>
      <c r="C27" s="3"/>
      <c r="D27" s="3"/>
      <c r="E27" s="3"/>
      <c r="F27" s="3"/>
      <c r="G27" s="3"/>
      <c r="H27" s="3"/>
    </row>
    <row r="28" spans="1:8">
      <c r="A28" s="14" t="s">
        <v>22</v>
      </c>
      <c r="B28" s="3">
        <f t="shared" si="0"/>
        <v>20</v>
      </c>
      <c r="C28" s="3"/>
      <c r="D28" s="3">
        <v>3</v>
      </c>
      <c r="E28" s="3">
        <v>1</v>
      </c>
      <c r="F28" s="3">
        <v>3</v>
      </c>
      <c r="G28" s="3">
        <v>9</v>
      </c>
      <c r="H28" s="3">
        <v>4</v>
      </c>
    </row>
    <row r="29" spans="1:8">
      <c r="A29" s="14" t="s">
        <v>83</v>
      </c>
      <c r="B29" s="3">
        <f t="shared" si="0"/>
        <v>1</v>
      </c>
      <c r="C29" s="3"/>
      <c r="D29" s="3"/>
      <c r="E29" s="3"/>
      <c r="F29" s="3"/>
      <c r="G29" s="3">
        <v>1</v>
      </c>
      <c r="H29" s="3"/>
    </row>
    <row r="30" spans="1:8">
      <c r="A30" s="14" t="s">
        <v>37</v>
      </c>
      <c r="B30" s="3">
        <f t="shared" si="0"/>
        <v>3</v>
      </c>
      <c r="C30" s="3"/>
      <c r="D30" s="3"/>
      <c r="E30" s="3"/>
      <c r="F30" s="3"/>
      <c r="G30" s="3">
        <v>2</v>
      </c>
      <c r="H30" s="3">
        <v>1</v>
      </c>
    </row>
    <row r="31" spans="1:8">
      <c r="A31" s="14" t="s">
        <v>44</v>
      </c>
      <c r="B31" s="3">
        <f t="shared" si="0"/>
        <v>42</v>
      </c>
      <c r="C31" s="3"/>
      <c r="D31" s="3">
        <v>4</v>
      </c>
      <c r="E31" s="3">
        <v>1</v>
      </c>
      <c r="F31" s="3">
        <v>2</v>
      </c>
      <c r="G31" s="3">
        <v>13</v>
      </c>
      <c r="H31" s="3">
        <v>22</v>
      </c>
    </row>
    <row r="32" spans="1:8">
      <c r="A32" s="14" t="s">
        <v>12</v>
      </c>
      <c r="B32" s="3">
        <f t="shared" si="0"/>
        <v>47</v>
      </c>
      <c r="C32" s="3">
        <v>11</v>
      </c>
      <c r="D32" s="3">
        <v>9</v>
      </c>
      <c r="E32" s="3">
        <v>4</v>
      </c>
      <c r="F32" s="3">
        <v>7</v>
      </c>
      <c r="G32" s="3">
        <v>8</v>
      </c>
      <c r="H32" s="3">
        <v>8</v>
      </c>
    </row>
    <row r="33" spans="1:8">
      <c r="A33" s="14" t="s">
        <v>60</v>
      </c>
      <c r="B33" s="3">
        <f t="shared" si="0"/>
        <v>6</v>
      </c>
      <c r="C33" s="3">
        <v>3</v>
      </c>
      <c r="D33" s="3"/>
      <c r="E33" s="3">
        <v>3</v>
      </c>
      <c r="F33" s="3"/>
      <c r="G33" s="3"/>
      <c r="H33" s="3"/>
    </row>
    <row r="34" spans="1:8">
      <c r="A34" s="14" t="s">
        <v>3</v>
      </c>
      <c r="B34" s="3">
        <f t="shared" ref="B34:B55" si="1">SUM(C34:H34)</f>
        <v>12</v>
      </c>
      <c r="C34" s="3"/>
      <c r="D34" s="3"/>
      <c r="E34" s="3"/>
      <c r="F34" s="3"/>
      <c r="G34" s="3">
        <v>8</v>
      </c>
      <c r="H34" s="3">
        <v>4</v>
      </c>
    </row>
    <row r="35" spans="1:8">
      <c r="A35" s="14" t="s">
        <v>21</v>
      </c>
      <c r="B35" s="3">
        <f t="shared" si="1"/>
        <v>33</v>
      </c>
      <c r="C35" s="3"/>
      <c r="D35" s="3">
        <v>2</v>
      </c>
      <c r="E35" s="3"/>
      <c r="F35" s="3">
        <v>1</v>
      </c>
      <c r="G35" s="3">
        <v>10</v>
      </c>
      <c r="H35" s="3">
        <v>20</v>
      </c>
    </row>
    <row r="36" spans="1:8">
      <c r="A36" s="14" t="s">
        <v>55</v>
      </c>
      <c r="B36" s="3">
        <f t="shared" si="1"/>
        <v>13</v>
      </c>
      <c r="C36" s="3"/>
      <c r="D36" s="3"/>
      <c r="E36" s="3"/>
      <c r="F36" s="3"/>
      <c r="G36" s="3">
        <v>3</v>
      </c>
      <c r="H36" s="3">
        <v>10</v>
      </c>
    </row>
    <row r="37" spans="1:8">
      <c r="A37" s="14" t="s">
        <v>47</v>
      </c>
      <c r="B37" s="3">
        <f t="shared" si="1"/>
        <v>2</v>
      </c>
      <c r="C37" s="3">
        <v>1</v>
      </c>
      <c r="D37" s="3"/>
      <c r="E37" s="3">
        <v>1</v>
      </c>
      <c r="F37" s="3"/>
      <c r="G37" s="3"/>
      <c r="H37" s="3"/>
    </row>
    <row r="38" spans="1:8">
      <c r="A38" s="14" t="s">
        <v>15</v>
      </c>
      <c r="B38" s="3">
        <f t="shared" si="1"/>
        <v>0</v>
      </c>
      <c r="C38" s="3"/>
      <c r="D38" s="3"/>
      <c r="E38" s="3"/>
      <c r="F38" s="3"/>
      <c r="G38" s="3"/>
      <c r="H38" s="3"/>
    </row>
    <row r="39" spans="1:8">
      <c r="A39" s="14" t="s">
        <v>2</v>
      </c>
      <c r="B39" s="3">
        <f t="shared" si="1"/>
        <v>7</v>
      </c>
      <c r="C39" s="3"/>
      <c r="D39" s="3"/>
      <c r="E39" s="3"/>
      <c r="F39" s="3"/>
      <c r="G39" s="3">
        <v>3</v>
      </c>
      <c r="H39" s="3">
        <v>4</v>
      </c>
    </row>
    <row r="40" spans="1:8">
      <c r="A40" s="14" t="s">
        <v>1</v>
      </c>
      <c r="B40" s="3">
        <f t="shared" si="1"/>
        <v>25</v>
      </c>
      <c r="C40" s="3">
        <v>7</v>
      </c>
      <c r="D40" s="3">
        <v>3</v>
      </c>
      <c r="E40" s="3">
        <v>1</v>
      </c>
      <c r="F40" s="3">
        <v>2</v>
      </c>
      <c r="G40" s="3">
        <v>1</v>
      </c>
      <c r="H40" s="3">
        <v>11</v>
      </c>
    </row>
    <row r="41" spans="1:8">
      <c r="A41" s="14" t="s">
        <v>9</v>
      </c>
      <c r="B41" s="3">
        <f t="shared" si="1"/>
        <v>7</v>
      </c>
      <c r="C41" s="3"/>
      <c r="D41" s="3">
        <v>1</v>
      </c>
      <c r="E41" s="3"/>
      <c r="F41" s="3">
        <v>2</v>
      </c>
      <c r="G41" s="3"/>
      <c r="H41" s="3">
        <v>4</v>
      </c>
    </row>
    <row r="42" spans="1:8">
      <c r="A42" s="15" t="s">
        <v>77</v>
      </c>
      <c r="B42" s="3">
        <f t="shared" si="1"/>
        <v>2</v>
      </c>
      <c r="C42" s="3"/>
      <c r="D42" s="3"/>
      <c r="E42" s="3"/>
      <c r="F42" s="3"/>
      <c r="G42" s="3">
        <v>1</v>
      </c>
      <c r="H42" s="3">
        <v>1</v>
      </c>
    </row>
    <row r="43" spans="1:8">
      <c r="A43" s="14" t="s">
        <v>63</v>
      </c>
      <c r="B43" s="3">
        <f t="shared" si="1"/>
        <v>0</v>
      </c>
      <c r="C43" s="3"/>
      <c r="D43" s="3"/>
      <c r="E43" s="3"/>
      <c r="F43" s="3"/>
      <c r="G43" s="3"/>
      <c r="H43" s="3"/>
    </row>
    <row r="44" spans="1:8">
      <c r="A44" s="14" t="s">
        <v>5</v>
      </c>
      <c r="B44" s="3">
        <f t="shared" si="1"/>
        <v>24</v>
      </c>
      <c r="C44" s="3">
        <v>3</v>
      </c>
      <c r="D44" s="3">
        <v>6</v>
      </c>
      <c r="E44" s="3">
        <v>5</v>
      </c>
      <c r="F44" s="3">
        <v>1</v>
      </c>
      <c r="G44" s="3">
        <v>3</v>
      </c>
      <c r="H44" s="3">
        <v>6</v>
      </c>
    </row>
    <row r="45" spans="1:8">
      <c r="A45" s="14" t="s">
        <v>18</v>
      </c>
      <c r="B45" s="3">
        <f t="shared" si="1"/>
        <v>13</v>
      </c>
      <c r="C45" s="3"/>
      <c r="D45" s="3"/>
      <c r="E45" s="3"/>
      <c r="F45" s="3"/>
      <c r="G45" s="3">
        <v>7</v>
      </c>
      <c r="H45" s="3">
        <v>6</v>
      </c>
    </row>
    <row r="46" spans="1:8">
      <c r="A46" s="14" t="s">
        <v>45</v>
      </c>
      <c r="B46" s="3">
        <f t="shared" si="1"/>
        <v>18</v>
      </c>
      <c r="C46" s="3">
        <v>3</v>
      </c>
      <c r="D46" s="3">
        <v>2</v>
      </c>
      <c r="E46" s="3">
        <v>2</v>
      </c>
      <c r="F46" s="3">
        <v>2</v>
      </c>
      <c r="G46" s="3"/>
      <c r="H46" s="3">
        <v>9</v>
      </c>
    </row>
    <row r="47" spans="1:8">
      <c r="A47" s="15" t="s">
        <v>88</v>
      </c>
      <c r="B47" s="3">
        <f t="shared" si="1"/>
        <v>1</v>
      </c>
      <c r="C47" s="3"/>
      <c r="D47" s="3">
        <v>1</v>
      </c>
      <c r="E47" s="3"/>
      <c r="F47" s="3"/>
      <c r="G47" s="3"/>
      <c r="H47" s="3"/>
    </row>
    <row r="48" spans="1:8">
      <c r="A48" s="14" t="s">
        <v>58</v>
      </c>
      <c r="B48" s="3">
        <f t="shared" si="1"/>
        <v>13</v>
      </c>
      <c r="C48" s="3">
        <v>2</v>
      </c>
      <c r="D48" s="3">
        <v>5</v>
      </c>
      <c r="E48" s="3">
        <v>3</v>
      </c>
      <c r="F48" s="3">
        <v>3</v>
      </c>
      <c r="G48" s="3"/>
      <c r="H48" s="3"/>
    </row>
    <row r="49" spans="1:8">
      <c r="A49" s="14" t="s">
        <v>50</v>
      </c>
      <c r="B49" s="3">
        <f t="shared" si="1"/>
        <v>25</v>
      </c>
      <c r="C49" s="3">
        <v>6</v>
      </c>
      <c r="D49" s="3">
        <v>2</v>
      </c>
      <c r="E49" s="3"/>
      <c r="F49" s="3">
        <v>5</v>
      </c>
      <c r="G49" s="3">
        <v>1</v>
      </c>
      <c r="H49" s="3">
        <v>11</v>
      </c>
    </row>
    <row r="50" spans="1:8">
      <c r="A50" s="15" t="s">
        <v>78</v>
      </c>
      <c r="B50" s="3">
        <f t="shared" si="1"/>
        <v>5</v>
      </c>
      <c r="C50" s="3"/>
      <c r="D50" s="3"/>
      <c r="E50" s="3"/>
      <c r="F50" s="3"/>
      <c r="G50" s="3">
        <v>2</v>
      </c>
      <c r="H50" s="3">
        <v>3</v>
      </c>
    </row>
    <row r="51" spans="1:8">
      <c r="A51" s="15" t="s">
        <v>79</v>
      </c>
      <c r="B51" s="3">
        <f t="shared" si="1"/>
        <v>5</v>
      </c>
      <c r="C51" s="3">
        <v>1</v>
      </c>
      <c r="D51" s="3"/>
      <c r="E51" s="3"/>
      <c r="F51" s="3"/>
      <c r="G51" s="3"/>
      <c r="H51" s="3">
        <v>4</v>
      </c>
    </row>
    <row r="52" spans="1:8">
      <c r="A52" s="14" t="s">
        <v>6</v>
      </c>
      <c r="B52" s="3">
        <f t="shared" si="1"/>
        <v>7</v>
      </c>
      <c r="C52" s="3"/>
      <c r="D52" s="3"/>
      <c r="E52" s="3"/>
      <c r="F52" s="3"/>
      <c r="G52" s="3">
        <v>2</v>
      </c>
      <c r="H52" s="3">
        <v>5</v>
      </c>
    </row>
    <row r="53" spans="1:8">
      <c r="A53" s="14" t="s">
        <v>32</v>
      </c>
      <c r="B53" s="3">
        <f t="shared" si="1"/>
        <v>11</v>
      </c>
      <c r="C53" s="3"/>
      <c r="D53" s="3"/>
      <c r="E53" s="3"/>
      <c r="F53" s="3"/>
      <c r="G53" s="3">
        <v>4</v>
      </c>
      <c r="H53" s="3">
        <v>7</v>
      </c>
    </row>
    <row r="54" spans="1:8">
      <c r="A54" s="14" t="s">
        <v>17</v>
      </c>
      <c r="B54" s="3">
        <f t="shared" si="1"/>
        <v>10</v>
      </c>
      <c r="C54" s="3"/>
      <c r="D54" s="3"/>
      <c r="E54" s="3"/>
      <c r="F54" s="3"/>
      <c r="G54" s="3">
        <v>3</v>
      </c>
      <c r="H54" s="3">
        <v>7</v>
      </c>
    </row>
    <row r="55" spans="1:8">
      <c r="A55" s="15" t="s">
        <v>84</v>
      </c>
      <c r="B55" s="3">
        <f t="shared" si="1"/>
        <v>1</v>
      </c>
      <c r="C55" s="3"/>
      <c r="D55" s="3"/>
      <c r="E55" s="3"/>
      <c r="F55" s="3"/>
      <c r="G55" s="3">
        <v>1</v>
      </c>
      <c r="H55" s="3"/>
    </row>
    <row r="56" spans="1:8">
      <c r="A56" s="15" t="s">
        <v>89</v>
      </c>
      <c r="B56" s="3"/>
      <c r="C56" s="3"/>
      <c r="D56" s="3">
        <v>1</v>
      </c>
      <c r="E56" s="3"/>
      <c r="F56" s="3"/>
      <c r="G56" s="3"/>
      <c r="H56" s="3"/>
    </row>
    <row r="57" spans="1:8">
      <c r="A57" s="15" t="s">
        <v>86</v>
      </c>
      <c r="B57" s="3">
        <f t="shared" ref="B57:B73" si="2">SUM(C57:H57)</f>
        <v>3</v>
      </c>
      <c r="C57" s="3">
        <v>1</v>
      </c>
      <c r="D57" s="3"/>
      <c r="E57" s="3">
        <v>1</v>
      </c>
      <c r="F57" s="3">
        <v>1</v>
      </c>
      <c r="G57" s="3"/>
      <c r="H57" s="3"/>
    </row>
    <row r="58" spans="1:8">
      <c r="A58" s="14" t="s">
        <v>56</v>
      </c>
      <c r="B58" s="3">
        <f t="shared" si="2"/>
        <v>1</v>
      </c>
      <c r="C58" s="3"/>
      <c r="D58" s="3"/>
      <c r="E58" s="3"/>
      <c r="F58" s="3"/>
      <c r="G58" s="3"/>
      <c r="H58" s="3">
        <v>1</v>
      </c>
    </row>
    <row r="59" spans="1:8">
      <c r="A59" s="14" t="s">
        <v>59</v>
      </c>
      <c r="B59" s="3">
        <f t="shared" si="2"/>
        <v>4</v>
      </c>
      <c r="C59" s="3"/>
      <c r="D59" s="3">
        <v>2</v>
      </c>
      <c r="E59" s="3"/>
      <c r="F59" s="3">
        <v>2</v>
      </c>
      <c r="G59" s="3"/>
      <c r="H59" s="3"/>
    </row>
    <row r="60" spans="1:8">
      <c r="A60" s="14" t="s">
        <v>52</v>
      </c>
      <c r="B60" s="3">
        <f t="shared" si="2"/>
        <v>13</v>
      </c>
      <c r="C60" s="3">
        <v>1</v>
      </c>
      <c r="D60" s="3">
        <v>1</v>
      </c>
      <c r="E60" s="3">
        <v>1</v>
      </c>
      <c r="F60" s="3">
        <v>4</v>
      </c>
      <c r="G60" s="3">
        <v>1</v>
      </c>
      <c r="H60" s="3">
        <v>5</v>
      </c>
    </row>
    <row r="61" spans="1:8">
      <c r="A61" s="14" t="s">
        <v>46</v>
      </c>
      <c r="B61" s="3">
        <f t="shared" si="2"/>
        <v>0</v>
      </c>
      <c r="C61" s="3"/>
      <c r="D61" s="3"/>
      <c r="E61" s="3"/>
      <c r="F61" s="3"/>
      <c r="G61" s="3"/>
      <c r="H61" s="3"/>
    </row>
    <row r="62" spans="1:8">
      <c r="A62" s="14" t="s">
        <v>11</v>
      </c>
      <c r="B62" s="3">
        <f t="shared" si="2"/>
        <v>34</v>
      </c>
      <c r="C62" s="3">
        <v>4</v>
      </c>
      <c r="D62" s="3">
        <v>7</v>
      </c>
      <c r="E62" s="3"/>
      <c r="F62" s="3">
        <v>4</v>
      </c>
      <c r="G62" s="3">
        <v>1</v>
      </c>
      <c r="H62" s="3">
        <v>18</v>
      </c>
    </row>
    <row r="63" spans="1:8">
      <c r="A63" s="14" t="s">
        <v>30</v>
      </c>
      <c r="B63" s="3">
        <f t="shared" si="2"/>
        <v>19</v>
      </c>
      <c r="C63" s="3"/>
      <c r="D63" s="3">
        <v>4</v>
      </c>
      <c r="E63" s="3">
        <v>2</v>
      </c>
      <c r="F63" s="3"/>
      <c r="G63" s="3">
        <v>5</v>
      </c>
      <c r="H63" s="3">
        <v>8</v>
      </c>
    </row>
    <row r="64" spans="1:8">
      <c r="A64" s="14" t="s">
        <v>8</v>
      </c>
      <c r="B64" s="3">
        <f t="shared" si="2"/>
        <v>7</v>
      </c>
      <c r="C64" s="3"/>
      <c r="D64" s="3">
        <v>1</v>
      </c>
      <c r="E64" s="3"/>
      <c r="F64" s="3"/>
      <c r="G64" s="3">
        <v>2</v>
      </c>
      <c r="H64" s="3">
        <v>4</v>
      </c>
    </row>
    <row r="65" spans="1:8">
      <c r="A65" s="14" t="s">
        <v>51</v>
      </c>
      <c r="B65" s="3">
        <f t="shared" si="2"/>
        <v>4</v>
      </c>
      <c r="C65" s="3"/>
      <c r="D65" s="3"/>
      <c r="E65" s="3"/>
      <c r="F65" s="3"/>
      <c r="G65" s="3">
        <v>3</v>
      </c>
      <c r="H65" s="3">
        <v>1</v>
      </c>
    </row>
    <row r="66" spans="1:8">
      <c r="A66" s="14" t="s">
        <v>57</v>
      </c>
      <c r="B66" s="3">
        <f t="shared" si="2"/>
        <v>0</v>
      </c>
      <c r="C66" s="3"/>
      <c r="D66" s="3"/>
      <c r="E66" s="3"/>
      <c r="F66" s="3"/>
      <c r="G66" s="3"/>
      <c r="H66" s="3"/>
    </row>
    <row r="67" spans="1:8">
      <c r="A67" s="14" t="s">
        <v>62</v>
      </c>
      <c r="B67" s="3">
        <f t="shared" si="2"/>
        <v>0</v>
      </c>
      <c r="C67" s="3"/>
      <c r="D67" s="3"/>
      <c r="E67" s="3"/>
      <c r="F67" s="3"/>
      <c r="G67" s="3"/>
      <c r="H67" s="3"/>
    </row>
    <row r="68" spans="1:8">
      <c r="A68" s="14" t="s">
        <v>29</v>
      </c>
      <c r="B68" s="3">
        <f t="shared" si="2"/>
        <v>0</v>
      </c>
      <c r="C68" s="3"/>
      <c r="D68" s="3"/>
      <c r="E68" s="3"/>
      <c r="F68" s="3"/>
      <c r="G68" s="3"/>
      <c r="H68" s="3"/>
    </row>
    <row r="69" spans="1:8">
      <c r="A69" s="15" t="s">
        <v>85</v>
      </c>
      <c r="B69" s="3">
        <f t="shared" si="2"/>
        <v>1</v>
      </c>
      <c r="C69" s="3"/>
      <c r="D69" s="3"/>
      <c r="E69" s="3"/>
      <c r="F69" s="3"/>
      <c r="G69" s="3"/>
      <c r="H69" s="3">
        <v>1</v>
      </c>
    </row>
    <row r="70" spans="1:8">
      <c r="A70" s="15" t="s">
        <v>80</v>
      </c>
      <c r="B70" s="3">
        <f t="shared" si="2"/>
        <v>3</v>
      </c>
      <c r="C70" s="3"/>
      <c r="D70" s="3"/>
      <c r="E70" s="3"/>
      <c r="F70" s="3"/>
      <c r="G70" s="3"/>
      <c r="H70" s="3">
        <v>3</v>
      </c>
    </row>
    <row r="71" spans="1:8">
      <c r="A71" s="14" t="s">
        <v>10</v>
      </c>
      <c r="B71" s="3">
        <f t="shared" si="2"/>
        <v>28</v>
      </c>
      <c r="C71" s="3">
        <v>4</v>
      </c>
      <c r="D71" s="3"/>
      <c r="E71" s="3">
        <v>2</v>
      </c>
      <c r="F71" s="3">
        <v>9</v>
      </c>
      <c r="G71" s="3">
        <v>7</v>
      </c>
      <c r="H71" s="3">
        <v>6</v>
      </c>
    </row>
    <row r="72" spans="1:8">
      <c r="A72" s="14" t="s">
        <v>26</v>
      </c>
      <c r="B72" s="3">
        <f t="shared" si="2"/>
        <v>5</v>
      </c>
      <c r="C72" s="3" t="s">
        <v>87</v>
      </c>
      <c r="D72" s="3">
        <v>2</v>
      </c>
      <c r="E72" s="3"/>
      <c r="F72" s="3"/>
      <c r="G72" s="3"/>
      <c r="H72" s="3">
        <v>3</v>
      </c>
    </row>
    <row r="73" spans="1:8">
      <c r="A73" s="15" t="s">
        <v>81</v>
      </c>
      <c r="B73" s="3">
        <f t="shared" si="2"/>
        <v>6</v>
      </c>
      <c r="C73" s="3"/>
      <c r="D73" s="3">
        <v>2</v>
      </c>
      <c r="E73" s="3"/>
      <c r="F73" s="3">
        <v>1</v>
      </c>
      <c r="G73" s="3"/>
      <c r="H73" s="3">
        <v>3</v>
      </c>
    </row>
    <row r="74" spans="1:8">
      <c r="B74" s="3"/>
      <c r="C74" s="3">
        <f t="shared" ref="C74:H74" si="3">SUM(C2:C73)</f>
        <v>67</v>
      </c>
      <c r="D74" s="3">
        <f t="shared" si="3"/>
        <v>79</v>
      </c>
      <c r="E74" s="3">
        <f t="shared" si="3"/>
        <v>36</v>
      </c>
      <c r="F74" s="3">
        <f t="shared" si="3"/>
        <v>66</v>
      </c>
      <c r="G74" s="3">
        <f t="shared" si="3"/>
        <v>171</v>
      </c>
      <c r="H74" s="3">
        <f t="shared" si="3"/>
        <v>340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zoomScale="150" zoomScaleNormal="150" zoomScalePageLayoutView="150" workbookViewId="0">
      <selection activeCell="H30" sqref="H30"/>
    </sheetView>
  </sheetViews>
  <sheetFormatPr baseColWidth="10" defaultRowHeight="15" x14ac:dyDescent="0"/>
  <cols>
    <col min="1" max="1" width="26.6640625" bestFit="1" customWidth="1"/>
    <col min="2" max="2" width="12" bestFit="1" customWidth="1"/>
    <col min="3" max="3" width="6.5" style="1" customWidth="1"/>
    <col min="4" max="4" width="8.1640625" style="16" bestFit="1" customWidth="1"/>
    <col min="5" max="5" width="6.1640625" style="16" bestFit="1" customWidth="1"/>
  </cols>
  <sheetData>
    <row r="1" spans="1:5">
      <c r="B1" s="8" t="s">
        <v>90</v>
      </c>
      <c r="C1" s="8" t="s">
        <v>91</v>
      </c>
      <c r="D1" s="8" t="s">
        <v>92</v>
      </c>
      <c r="E1" s="8" t="s">
        <v>69</v>
      </c>
    </row>
    <row r="2" spans="1:5">
      <c r="A2" s="14" t="s">
        <v>12</v>
      </c>
      <c r="B2" s="3">
        <v>47</v>
      </c>
      <c r="C2" s="3">
        <v>89</v>
      </c>
      <c r="D2" s="3">
        <v>81</v>
      </c>
      <c r="E2" s="17">
        <f>SUM(B2:D2)</f>
        <v>217</v>
      </c>
    </row>
    <row r="3" spans="1:5">
      <c r="A3" s="14" t="s">
        <v>0</v>
      </c>
      <c r="B3" s="3">
        <v>37</v>
      </c>
      <c r="C3" s="3">
        <v>56</v>
      </c>
      <c r="D3" s="3">
        <v>73</v>
      </c>
      <c r="E3" s="17">
        <f>SUM(B3:D3)</f>
        <v>166</v>
      </c>
    </row>
    <row r="4" spans="1:5">
      <c r="A4" s="14" t="s">
        <v>11</v>
      </c>
      <c r="B4" s="3">
        <v>34</v>
      </c>
      <c r="C4" s="3">
        <v>58</v>
      </c>
      <c r="D4" s="3">
        <v>66</v>
      </c>
      <c r="E4" s="17">
        <f>SUM(B4:D4)</f>
        <v>158</v>
      </c>
    </row>
    <row r="5" spans="1:5">
      <c r="A5" s="14" t="s">
        <v>44</v>
      </c>
      <c r="B5" s="3">
        <v>42</v>
      </c>
      <c r="C5" s="3">
        <v>49</v>
      </c>
      <c r="D5" s="3">
        <v>51</v>
      </c>
      <c r="E5" s="17">
        <f>SUM(B5:D5)</f>
        <v>142</v>
      </c>
    </row>
    <row r="6" spans="1:5">
      <c r="A6" s="14" t="s">
        <v>16</v>
      </c>
      <c r="B6" s="3">
        <v>27</v>
      </c>
      <c r="C6" s="3">
        <v>54</v>
      </c>
      <c r="D6" s="3">
        <v>56</v>
      </c>
      <c r="E6" s="17">
        <f>SUM(B6:D6)</f>
        <v>137</v>
      </c>
    </row>
    <row r="7" spans="1:5">
      <c r="A7" s="14" t="s">
        <v>13</v>
      </c>
      <c r="B7" s="3">
        <v>15</v>
      </c>
      <c r="C7" s="3">
        <v>52</v>
      </c>
      <c r="D7" s="3">
        <v>62</v>
      </c>
      <c r="E7" s="17">
        <f>SUM(B7:D7)</f>
        <v>129</v>
      </c>
    </row>
    <row r="8" spans="1:5">
      <c r="A8" s="14" t="s">
        <v>7</v>
      </c>
      <c r="B8" s="3">
        <v>20</v>
      </c>
      <c r="C8" s="3">
        <v>42</v>
      </c>
      <c r="D8" s="3">
        <v>66</v>
      </c>
      <c r="E8" s="17">
        <f>SUM(B8:D8)</f>
        <v>128</v>
      </c>
    </row>
    <row r="9" spans="1:5">
      <c r="A9" s="14" t="s">
        <v>5</v>
      </c>
      <c r="B9" s="3">
        <v>24</v>
      </c>
      <c r="C9" s="3">
        <v>51</v>
      </c>
      <c r="D9" s="3">
        <v>51</v>
      </c>
      <c r="E9" s="17">
        <f>SUM(B9:D9)</f>
        <v>126</v>
      </c>
    </row>
    <row r="10" spans="1:5">
      <c r="A10" s="14" t="s">
        <v>10</v>
      </c>
      <c r="B10" s="3">
        <v>28</v>
      </c>
      <c r="C10" s="3">
        <v>48</v>
      </c>
      <c r="D10" s="3">
        <v>34</v>
      </c>
      <c r="E10" s="17">
        <f>SUM(B10:D10)</f>
        <v>110</v>
      </c>
    </row>
    <row r="11" spans="1:5">
      <c r="A11" s="14" t="s">
        <v>1</v>
      </c>
      <c r="B11" s="3">
        <v>25</v>
      </c>
      <c r="C11" s="3">
        <v>48</v>
      </c>
      <c r="D11" s="3">
        <v>36</v>
      </c>
      <c r="E11" s="17">
        <f>SUM(B11:D11)</f>
        <v>109</v>
      </c>
    </row>
    <row r="12" spans="1:5">
      <c r="A12" s="14" t="s">
        <v>21</v>
      </c>
      <c r="B12" s="3">
        <v>33</v>
      </c>
      <c r="C12" s="3">
        <v>41</v>
      </c>
      <c r="D12" s="3">
        <v>28</v>
      </c>
      <c r="E12" s="17">
        <f>SUM(B12:D12)</f>
        <v>102</v>
      </c>
    </row>
    <row r="13" spans="1:5">
      <c r="A13" s="14" t="s">
        <v>22</v>
      </c>
      <c r="B13" s="3">
        <v>21</v>
      </c>
      <c r="C13" s="3">
        <v>27</v>
      </c>
      <c r="D13" s="3">
        <v>48</v>
      </c>
      <c r="E13" s="17">
        <f>SUM(B13:D13)</f>
        <v>96</v>
      </c>
    </row>
    <row r="14" spans="1:5">
      <c r="A14" s="14" t="s">
        <v>2</v>
      </c>
      <c r="B14" s="3">
        <v>7</v>
      </c>
      <c r="C14" s="3">
        <v>28</v>
      </c>
      <c r="D14" s="3">
        <v>60</v>
      </c>
      <c r="E14" s="17">
        <f>SUM(B14:D14)</f>
        <v>95</v>
      </c>
    </row>
    <row r="15" spans="1:5">
      <c r="A15" s="14" t="s">
        <v>30</v>
      </c>
      <c r="B15" s="3">
        <v>19</v>
      </c>
      <c r="C15" s="3">
        <v>36</v>
      </c>
      <c r="D15" s="3">
        <v>39</v>
      </c>
      <c r="E15" s="17">
        <f>SUM(B15:D15)</f>
        <v>94</v>
      </c>
    </row>
    <row r="16" spans="1:5">
      <c r="A16" s="14" t="s">
        <v>50</v>
      </c>
      <c r="B16" s="3">
        <v>25</v>
      </c>
      <c r="C16" s="3">
        <v>36</v>
      </c>
      <c r="D16" s="3">
        <v>30</v>
      </c>
      <c r="E16" s="17">
        <f>SUM(B16:D16)</f>
        <v>91</v>
      </c>
    </row>
    <row r="17" spans="1:5">
      <c r="A17" s="14" t="s">
        <v>43</v>
      </c>
      <c r="B17" s="3">
        <v>39</v>
      </c>
      <c r="C17" s="3">
        <v>22</v>
      </c>
      <c r="D17" s="3">
        <v>29</v>
      </c>
      <c r="E17" s="17">
        <f>SUM(B17:D17)</f>
        <v>90</v>
      </c>
    </row>
    <row r="18" spans="1:5">
      <c r="A18" s="14" t="s">
        <v>4</v>
      </c>
      <c r="B18" s="3">
        <v>14</v>
      </c>
      <c r="C18" s="3">
        <v>39</v>
      </c>
      <c r="D18" s="3">
        <v>33</v>
      </c>
      <c r="E18" s="17">
        <f>SUM(B18:D18)</f>
        <v>86</v>
      </c>
    </row>
    <row r="19" spans="1:5">
      <c r="A19" s="14" t="s">
        <v>45</v>
      </c>
      <c r="B19" s="3">
        <v>18</v>
      </c>
      <c r="C19" s="3">
        <v>37</v>
      </c>
      <c r="D19" s="3">
        <v>24</v>
      </c>
      <c r="E19" s="17">
        <f>SUM(B19:D19)</f>
        <v>79</v>
      </c>
    </row>
    <row r="20" spans="1:5">
      <c r="A20" s="14" t="s">
        <v>31</v>
      </c>
      <c r="B20" s="3">
        <v>22</v>
      </c>
      <c r="C20" s="3">
        <v>22</v>
      </c>
      <c r="D20" s="3">
        <v>31</v>
      </c>
      <c r="E20" s="17">
        <f>SUM(B20:D20)</f>
        <v>75</v>
      </c>
    </row>
    <row r="21" spans="1:5">
      <c r="A21" s="14" t="s">
        <v>9</v>
      </c>
      <c r="B21" s="3">
        <v>7</v>
      </c>
      <c r="C21" s="3">
        <v>16</v>
      </c>
      <c r="D21" s="3">
        <v>52</v>
      </c>
      <c r="E21" s="17">
        <f>SUM(B21:D21)</f>
        <v>75</v>
      </c>
    </row>
    <row r="22" spans="1:5">
      <c r="A22" s="14" t="s">
        <v>14</v>
      </c>
      <c r="B22" s="3">
        <v>10</v>
      </c>
      <c r="C22" s="3">
        <v>27</v>
      </c>
      <c r="D22" s="3">
        <v>34</v>
      </c>
      <c r="E22" s="17">
        <f>SUM(B22:D22)</f>
        <v>71</v>
      </c>
    </row>
    <row r="23" spans="1:5">
      <c r="A23" s="14" t="s">
        <v>32</v>
      </c>
      <c r="B23" s="3">
        <v>11</v>
      </c>
      <c r="C23" s="3">
        <v>20</v>
      </c>
      <c r="D23" s="3">
        <v>35</v>
      </c>
      <c r="E23" s="17">
        <f>SUM(B23:D23)</f>
        <v>66</v>
      </c>
    </row>
    <row r="24" spans="1:5">
      <c r="A24" s="14" t="s">
        <v>38</v>
      </c>
      <c r="B24" s="3">
        <v>12</v>
      </c>
      <c r="C24" s="3">
        <v>33</v>
      </c>
      <c r="D24" s="3">
        <v>20</v>
      </c>
      <c r="E24" s="17">
        <f>SUM(B24:D24)</f>
        <v>65</v>
      </c>
    </row>
    <row r="25" spans="1:5">
      <c r="A25" s="14" t="s">
        <v>19</v>
      </c>
      <c r="B25" s="3">
        <v>16</v>
      </c>
      <c r="C25" s="3">
        <v>25</v>
      </c>
      <c r="D25" s="3">
        <v>23</v>
      </c>
      <c r="E25" s="17">
        <f>SUM(B25:D25)</f>
        <v>64</v>
      </c>
    </row>
    <row r="26" spans="1:5">
      <c r="A26" s="14" t="s">
        <v>39</v>
      </c>
      <c r="B26" s="3">
        <v>16</v>
      </c>
      <c r="C26" s="3">
        <v>18</v>
      </c>
      <c r="D26" s="3">
        <v>29</v>
      </c>
      <c r="E26" s="17">
        <f>SUM(B26:D26)</f>
        <v>63</v>
      </c>
    </row>
    <row r="27" spans="1:5">
      <c r="A27" s="14" t="s">
        <v>28</v>
      </c>
      <c r="B27" s="3">
        <v>12</v>
      </c>
      <c r="C27" s="3">
        <v>14</v>
      </c>
      <c r="D27" s="3">
        <v>35</v>
      </c>
      <c r="E27" s="17">
        <f>SUM(B27:D27)</f>
        <v>61</v>
      </c>
    </row>
    <row r="28" spans="1:5">
      <c r="A28" s="14" t="s">
        <v>52</v>
      </c>
      <c r="B28" s="3">
        <v>13</v>
      </c>
      <c r="C28" s="3">
        <v>19</v>
      </c>
      <c r="D28" s="3">
        <v>29</v>
      </c>
      <c r="E28" s="17">
        <f>SUM(B28:D28)</f>
        <v>61</v>
      </c>
    </row>
    <row r="29" spans="1:5">
      <c r="A29" s="14" t="s">
        <v>37</v>
      </c>
      <c r="B29" s="3">
        <v>3</v>
      </c>
      <c r="C29" s="3">
        <v>25</v>
      </c>
      <c r="D29" s="3">
        <v>32</v>
      </c>
      <c r="E29" s="17">
        <f>SUM(B29:D29)</f>
        <v>60</v>
      </c>
    </row>
    <row r="30" spans="1:5">
      <c r="A30" s="14" t="s">
        <v>58</v>
      </c>
      <c r="B30" s="3">
        <v>13</v>
      </c>
      <c r="C30" s="3">
        <v>22</v>
      </c>
      <c r="D30" s="3">
        <v>25</v>
      </c>
      <c r="E30" s="17">
        <f>SUM(B30:D30)</f>
        <v>60</v>
      </c>
    </row>
    <row r="31" spans="1:5">
      <c r="A31" s="14" t="s">
        <v>49</v>
      </c>
      <c r="B31" s="3">
        <v>9</v>
      </c>
      <c r="C31" s="3">
        <v>25</v>
      </c>
      <c r="D31" s="3">
        <v>25</v>
      </c>
      <c r="E31" s="17">
        <f>SUM(B31:D31)</f>
        <v>59</v>
      </c>
    </row>
    <row r="32" spans="1:5">
      <c r="A32" s="14" t="s">
        <v>18</v>
      </c>
      <c r="B32" s="3">
        <v>13</v>
      </c>
      <c r="C32" s="3">
        <v>31</v>
      </c>
      <c r="D32" s="3">
        <v>15</v>
      </c>
      <c r="E32" s="17">
        <f>SUM(B32:D32)</f>
        <v>59</v>
      </c>
    </row>
    <row r="33" spans="1:5">
      <c r="A33" s="14" t="s">
        <v>3</v>
      </c>
      <c r="B33" s="3">
        <v>12</v>
      </c>
      <c r="C33" s="3">
        <v>15</v>
      </c>
      <c r="D33" s="3">
        <v>23</v>
      </c>
      <c r="E33" s="17">
        <f>SUM(B33:D33)</f>
        <v>50</v>
      </c>
    </row>
    <row r="34" spans="1:5">
      <c r="A34" s="14" t="s">
        <v>17</v>
      </c>
      <c r="B34" s="3">
        <v>10</v>
      </c>
      <c r="C34" s="3">
        <v>12</v>
      </c>
      <c r="D34" s="3">
        <v>26</v>
      </c>
      <c r="E34" s="17">
        <f>SUM(B34:D34)</f>
        <v>48</v>
      </c>
    </row>
    <row r="35" spans="1:5">
      <c r="A35" s="14" t="s">
        <v>6</v>
      </c>
      <c r="B35" s="3">
        <v>7</v>
      </c>
      <c r="C35" s="3">
        <v>16</v>
      </c>
      <c r="D35" s="3">
        <v>22</v>
      </c>
      <c r="E35" s="17">
        <f>SUM(B35:D35)</f>
        <v>45</v>
      </c>
    </row>
    <row r="36" spans="1:5">
      <c r="A36" s="14" t="s">
        <v>23</v>
      </c>
      <c r="B36" s="3">
        <v>13</v>
      </c>
      <c r="C36" s="3">
        <v>16</v>
      </c>
      <c r="D36" s="3">
        <v>13</v>
      </c>
      <c r="E36" s="17">
        <f>SUM(B36:D36)</f>
        <v>42</v>
      </c>
    </row>
    <row r="37" spans="1:5">
      <c r="A37" s="14" t="s">
        <v>8</v>
      </c>
      <c r="B37" s="3">
        <v>7</v>
      </c>
      <c r="C37" s="3">
        <v>15</v>
      </c>
      <c r="D37" s="3">
        <v>12</v>
      </c>
      <c r="E37" s="17">
        <f>SUM(B37:D37)</f>
        <v>34</v>
      </c>
    </row>
    <row r="38" spans="1:5">
      <c r="A38" s="14" t="s">
        <v>29</v>
      </c>
      <c r="B38" s="3">
        <v>0</v>
      </c>
      <c r="C38" s="3">
        <v>15</v>
      </c>
      <c r="D38" s="3">
        <v>18</v>
      </c>
      <c r="E38" s="17">
        <f>SUM(B38:D38)</f>
        <v>33</v>
      </c>
    </row>
    <row r="39" spans="1:5">
      <c r="A39" s="14" t="s">
        <v>47</v>
      </c>
      <c r="B39" s="3">
        <v>2</v>
      </c>
      <c r="C39" s="3">
        <v>16</v>
      </c>
      <c r="D39" s="3">
        <v>14</v>
      </c>
      <c r="E39" s="17">
        <f>SUM(B39:D39)</f>
        <v>32</v>
      </c>
    </row>
    <row r="40" spans="1:5">
      <c r="A40" s="14" t="s">
        <v>55</v>
      </c>
      <c r="B40" s="3">
        <v>13</v>
      </c>
      <c r="C40" s="3">
        <v>5</v>
      </c>
      <c r="D40" s="3">
        <v>10</v>
      </c>
      <c r="E40" s="17">
        <f>SUM(B40:D40)</f>
        <v>28</v>
      </c>
    </row>
    <row r="41" spans="1:5">
      <c r="A41" s="14" t="s">
        <v>26</v>
      </c>
      <c r="B41" s="3">
        <v>5</v>
      </c>
      <c r="C41" s="3">
        <v>7</v>
      </c>
      <c r="D41" s="3">
        <v>11</v>
      </c>
      <c r="E41" s="17">
        <f>SUM(B41:D41)</f>
        <v>23</v>
      </c>
    </row>
    <row r="42" spans="1:5">
      <c r="A42" s="14" t="s">
        <v>60</v>
      </c>
      <c r="B42" s="3">
        <v>6</v>
      </c>
      <c r="C42" s="3">
        <v>12</v>
      </c>
      <c r="D42" s="3">
        <v>4</v>
      </c>
      <c r="E42" s="17">
        <f>SUM(B42:D42)</f>
        <v>22</v>
      </c>
    </row>
    <row r="43" spans="1:5">
      <c r="A43" s="14" t="s">
        <v>53</v>
      </c>
      <c r="B43" s="3">
        <v>2</v>
      </c>
      <c r="C43" s="3">
        <v>10</v>
      </c>
      <c r="D43" s="3">
        <v>9</v>
      </c>
      <c r="E43" s="17">
        <f>SUM(B43:D43)</f>
        <v>21</v>
      </c>
    </row>
    <row r="44" spans="1:5">
      <c r="A44" s="14" t="s">
        <v>61</v>
      </c>
      <c r="B44" s="3">
        <v>0</v>
      </c>
      <c r="C44" s="3">
        <v>16</v>
      </c>
      <c r="D44" s="3">
        <v>5</v>
      </c>
      <c r="E44" s="17">
        <f>SUM(B44:D44)</f>
        <v>21</v>
      </c>
    </row>
    <row r="45" spans="1:5">
      <c r="A45" s="14" t="s">
        <v>59</v>
      </c>
      <c r="B45" s="3">
        <v>4</v>
      </c>
      <c r="C45" s="3">
        <v>3</v>
      </c>
      <c r="D45" s="3">
        <v>14</v>
      </c>
      <c r="E45" s="17">
        <f>SUM(B45:D45)</f>
        <v>21</v>
      </c>
    </row>
    <row r="46" spans="1:5">
      <c r="A46" s="14" t="s">
        <v>46</v>
      </c>
      <c r="B46" s="3">
        <v>0</v>
      </c>
      <c r="C46" s="3">
        <v>7</v>
      </c>
      <c r="D46" s="3">
        <v>14</v>
      </c>
      <c r="E46" s="17">
        <f>SUM(B46:D46)</f>
        <v>21</v>
      </c>
    </row>
    <row r="47" spans="1:5">
      <c r="A47" s="14" t="s">
        <v>78</v>
      </c>
      <c r="B47" s="3">
        <v>5</v>
      </c>
      <c r="C47" s="3"/>
      <c r="D47" s="3">
        <v>14</v>
      </c>
      <c r="E47" s="17">
        <f>SUM(B47:D47)</f>
        <v>19</v>
      </c>
    </row>
    <row r="48" spans="1:5">
      <c r="A48" s="14" t="s">
        <v>57</v>
      </c>
      <c r="B48" s="3">
        <v>0</v>
      </c>
      <c r="C48" s="3">
        <v>11</v>
      </c>
      <c r="D48" s="3">
        <v>8</v>
      </c>
      <c r="E48" s="17">
        <f>SUM(B48:D48)</f>
        <v>19</v>
      </c>
    </row>
    <row r="49" spans="1:5">
      <c r="A49" s="14" t="s">
        <v>62</v>
      </c>
      <c r="B49" s="3">
        <v>0</v>
      </c>
      <c r="C49" s="3">
        <v>11</v>
      </c>
      <c r="D49" s="3">
        <v>8</v>
      </c>
      <c r="E49" s="17">
        <f>SUM(B49:D49)</f>
        <v>19</v>
      </c>
    </row>
    <row r="50" spans="1:5">
      <c r="A50" s="14" t="s">
        <v>74</v>
      </c>
      <c r="B50" s="3">
        <v>3</v>
      </c>
      <c r="C50" s="3"/>
      <c r="D50" s="3">
        <v>13</v>
      </c>
      <c r="E50" s="17">
        <f>SUM(B50:D50)</f>
        <v>16</v>
      </c>
    </row>
    <row r="51" spans="1:5">
      <c r="A51" s="14" t="s">
        <v>54</v>
      </c>
      <c r="B51" s="3">
        <v>6</v>
      </c>
      <c r="C51" s="3">
        <v>4</v>
      </c>
      <c r="D51" s="3">
        <v>6</v>
      </c>
      <c r="E51" s="17">
        <f>SUM(B51:D51)</f>
        <v>16</v>
      </c>
    </row>
    <row r="52" spans="1:5">
      <c r="A52" s="14" t="s">
        <v>51</v>
      </c>
      <c r="B52" s="3">
        <v>4</v>
      </c>
      <c r="C52" s="3">
        <v>8</v>
      </c>
      <c r="D52" s="3">
        <v>3</v>
      </c>
      <c r="E52" s="17">
        <f>SUM(B52:D52)</f>
        <v>15</v>
      </c>
    </row>
    <row r="53" spans="1:5">
      <c r="A53" s="14" t="s">
        <v>20</v>
      </c>
      <c r="B53" s="3">
        <v>0</v>
      </c>
      <c r="C53" s="3">
        <v>6</v>
      </c>
      <c r="D53" s="3">
        <v>8</v>
      </c>
      <c r="E53" s="17">
        <f>SUM(B53:D53)</f>
        <v>14</v>
      </c>
    </row>
    <row r="54" spans="1:5">
      <c r="A54" s="14" t="s">
        <v>79</v>
      </c>
      <c r="B54" s="3">
        <v>5</v>
      </c>
      <c r="C54" s="3"/>
      <c r="D54" s="3">
        <v>9</v>
      </c>
      <c r="E54" s="17">
        <f>SUM(B54:D54)</f>
        <v>14</v>
      </c>
    </row>
    <row r="55" spans="1:5">
      <c r="A55" s="14" t="s">
        <v>101</v>
      </c>
      <c r="B55" s="3"/>
      <c r="C55" s="3"/>
      <c r="D55" s="3">
        <v>14</v>
      </c>
      <c r="E55" s="17">
        <f>SUM(B55:D55)</f>
        <v>14</v>
      </c>
    </row>
    <row r="56" spans="1:5">
      <c r="A56" s="14" t="s">
        <v>102</v>
      </c>
      <c r="B56" s="3"/>
      <c r="C56" s="3"/>
      <c r="D56" s="3">
        <v>14</v>
      </c>
      <c r="E56" s="17">
        <f>SUM(B56:D56)</f>
        <v>14</v>
      </c>
    </row>
    <row r="57" spans="1:5">
      <c r="A57" s="14" t="s">
        <v>108</v>
      </c>
      <c r="B57" s="3"/>
      <c r="C57" s="3"/>
      <c r="D57" s="3">
        <v>14</v>
      </c>
      <c r="E57" s="17">
        <f>SUM(B57:D57)</f>
        <v>14</v>
      </c>
    </row>
    <row r="58" spans="1:5">
      <c r="A58" s="14" t="s">
        <v>25</v>
      </c>
      <c r="B58" s="3">
        <v>0</v>
      </c>
      <c r="C58" s="3">
        <v>6</v>
      </c>
      <c r="D58" s="3">
        <v>6</v>
      </c>
      <c r="E58" s="17">
        <f>SUM(B58:D58)</f>
        <v>12</v>
      </c>
    </row>
    <row r="59" spans="1:5">
      <c r="A59" s="14" t="s">
        <v>83</v>
      </c>
      <c r="B59" s="3">
        <v>1</v>
      </c>
      <c r="C59" s="3"/>
      <c r="D59" s="3">
        <v>11</v>
      </c>
      <c r="E59" s="17">
        <f>SUM(B59:D59)</f>
        <v>12</v>
      </c>
    </row>
    <row r="60" spans="1:5">
      <c r="A60" s="14" t="s">
        <v>107</v>
      </c>
      <c r="B60" s="3"/>
      <c r="C60" s="3"/>
      <c r="D60" s="3">
        <v>12</v>
      </c>
      <c r="E60" s="17">
        <f>SUM(B60:D60)</f>
        <v>12</v>
      </c>
    </row>
    <row r="61" spans="1:5">
      <c r="A61" s="14" t="s">
        <v>56</v>
      </c>
      <c r="B61" s="3">
        <v>1</v>
      </c>
      <c r="C61" s="3">
        <v>8</v>
      </c>
      <c r="D61" s="3">
        <v>2</v>
      </c>
      <c r="E61" s="17">
        <f>SUM(B61:D61)</f>
        <v>11</v>
      </c>
    </row>
    <row r="62" spans="1:5">
      <c r="A62" s="14" t="s">
        <v>111</v>
      </c>
      <c r="B62" s="3"/>
      <c r="C62" s="3"/>
      <c r="D62" s="3">
        <v>9</v>
      </c>
      <c r="E62" s="17">
        <f>SUM(B62:D62)</f>
        <v>9</v>
      </c>
    </row>
    <row r="63" spans="1:5">
      <c r="A63" s="14" t="s">
        <v>99</v>
      </c>
      <c r="B63" s="3"/>
      <c r="C63" s="3"/>
      <c r="D63" s="3">
        <v>8</v>
      </c>
      <c r="E63" s="17">
        <f>SUM(B63:D63)</f>
        <v>8</v>
      </c>
    </row>
    <row r="64" spans="1:5">
      <c r="A64" s="14" t="s">
        <v>15</v>
      </c>
      <c r="B64" s="3">
        <v>0</v>
      </c>
      <c r="C64" s="3">
        <v>7</v>
      </c>
      <c r="D64" s="3">
        <v>1</v>
      </c>
      <c r="E64" s="17">
        <f>SUM(B64:D64)</f>
        <v>8</v>
      </c>
    </row>
    <row r="65" spans="1:5">
      <c r="A65" s="14" t="s">
        <v>77</v>
      </c>
      <c r="B65" s="3">
        <v>2</v>
      </c>
      <c r="C65" s="3">
        <v>3</v>
      </c>
      <c r="D65" s="3">
        <v>3</v>
      </c>
      <c r="E65" s="17">
        <f>SUM(B65:D65)</f>
        <v>8</v>
      </c>
    </row>
    <row r="66" spans="1:5">
      <c r="A66" s="14" t="s">
        <v>105</v>
      </c>
      <c r="B66" s="3"/>
      <c r="C66" s="3"/>
      <c r="D66" s="3">
        <v>8</v>
      </c>
      <c r="E66" s="17">
        <f>SUM(B66:D66)</f>
        <v>8</v>
      </c>
    </row>
    <row r="67" spans="1:5">
      <c r="A67" s="14" t="s">
        <v>80</v>
      </c>
      <c r="B67" s="3">
        <v>3</v>
      </c>
      <c r="C67" s="3"/>
      <c r="D67" s="3">
        <v>5</v>
      </c>
      <c r="E67" s="17">
        <f>SUM(B67:D67)</f>
        <v>8</v>
      </c>
    </row>
    <row r="68" spans="1:5">
      <c r="A68" s="14" t="s">
        <v>103</v>
      </c>
      <c r="B68" s="3"/>
      <c r="C68" s="3"/>
      <c r="D68" s="3">
        <v>7</v>
      </c>
      <c r="E68" s="17">
        <f>SUM(B68:D68)</f>
        <v>7</v>
      </c>
    </row>
    <row r="69" spans="1:5">
      <c r="A69" s="14" t="s">
        <v>106</v>
      </c>
      <c r="B69" s="3"/>
      <c r="C69" s="3"/>
      <c r="D69" s="3">
        <v>7</v>
      </c>
      <c r="E69" s="17">
        <f>SUM(B69:D69)</f>
        <v>7</v>
      </c>
    </row>
    <row r="70" spans="1:5">
      <c r="A70" s="14" t="s">
        <v>24</v>
      </c>
      <c r="B70" s="3">
        <v>0</v>
      </c>
      <c r="C70" s="3">
        <v>3</v>
      </c>
      <c r="D70" s="3">
        <v>3</v>
      </c>
      <c r="E70" s="17">
        <f>SUM(B70:D70)</f>
        <v>6</v>
      </c>
    </row>
    <row r="71" spans="1:5">
      <c r="A71" s="14" t="s">
        <v>104</v>
      </c>
      <c r="B71" s="3"/>
      <c r="C71" s="3"/>
      <c r="D71" s="3">
        <v>6</v>
      </c>
      <c r="E71" s="17">
        <f>SUM(B71:D71)</f>
        <v>6</v>
      </c>
    </row>
    <row r="72" spans="1:5">
      <c r="A72" s="14" t="s">
        <v>86</v>
      </c>
      <c r="B72" s="3">
        <v>3</v>
      </c>
      <c r="C72" s="3"/>
      <c r="D72" s="3">
        <v>3</v>
      </c>
      <c r="E72" s="17">
        <f>SUM(B72:D72)</f>
        <v>6</v>
      </c>
    </row>
    <row r="73" spans="1:5">
      <c r="A73" s="14" t="s">
        <v>81</v>
      </c>
      <c r="B73" s="3">
        <v>6</v>
      </c>
      <c r="C73" s="3"/>
      <c r="D73" s="3">
        <v>0</v>
      </c>
      <c r="E73" s="17">
        <f>SUM(B73:D73)</f>
        <v>6</v>
      </c>
    </row>
    <row r="74" spans="1:5">
      <c r="A74" s="14" t="s">
        <v>27</v>
      </c>
      <c r="B74" s="3">
        <v>0</v>
      </c>
      <c r="C74" s="3">
        <v>3</v>
      </c>
      <c r="D74" s="3">
        <v>2</v>
      </c>
      <c r="E74" s="17">
        <f>SUM(B74:D74)</f>
        <v>5</v>
      </c>
    </row>
    <row r="75" spans="1:5">
      <c r="A75" s="14" t="s">
        <v>66</v>
      </c>
      <c r="B75" s="3">
        <v>1</v>
      </c>
      <c r="C75" s="3">
        <v>1</v>
      </c>
      <c r="D75" s="3">
        <v>2</v>
      </c>
      <c r="E75" s="17">
        <f>SUM(B75:D75)</f>
        <v>4</v>
      </c>
    </row>
    <row r="76" spans="1:5">
      <c r="A76" s="14" t="s">
        <v>114</v>
      </c>
      <c r="B76" s="3"/>
      <c r="C76" s="3"/>
      <c r="D76" s="3">
        <v>4</v>
      </c>
      <c r="E76" s="17">
        <f>SUM(B76:D76)</f>
        <v>4</v>
      </c>
    </row>
    <row r="77" spans="1:5">
      <c r="A77" s="14" t="s">
        <v>76</v>
      </c>
      <c r="B77" s="3">
        <v>1</v>
      </c>
      <c r="C77" s="3"/>
      <c r="D77" s="3">
        <v>3</v>
      </c>
      <c r="E77" s="17">
        <f>SUM(B77:D77)</f>
        <v>4</v>
      </c>
    </row>
    <row r="78" spans="1:5">
      <c r="A78" s="14" t="s">
        <v>82</v>
      </c>
      <c r="B78" s="3">
        <v>1</v>
      </c>
      <c r="C78" s="3"/>
      <c r="D78" s="3">
        <v>2</v>
      </c>
      <c r="E78" s="17">
        <f>SUM(B78:D78)</f>
        <v>3</v>
      </c>
    </row>
    <row r="79" spans="1:5">
      <c r="A79" s="14" t="s">
        <v>63</v>
      </c>
      <c r="B79" s="3">
        <v>0</v>
      </c>
      <c r="C79" s="3"/>
      <c r="D79" s="3">
        <v>3</v>
      </c>
      <c r="E79" s="17">
        <f>SUM(B79:D79)</f>
        <v>3</v>
      </c>
    </row>
    <row r="80" spans="1:5">
      <c r="A80" s="14" t="s">
        <v>100</v>
      </c>
      <c r="B80" s="3"/>
      <c r="C80" s="3"/>
      <c r="D80" s="3">
        <v>3</v>
      </c>
      <c r="E80" s="17">
        <f>SUM(B80:D80)</f>
        <v>3</v>
      </c>
    </row>
    <row r="81" spans="1:5">
      <c r="A81" s="14" t="s">
        <v>85</v>
      </c>
      <c r="B81" s="3">
        <v>1</v>
      </c>
      <c r="C81" s="3"/>
      <c r="D81" s="3">
        <v>2</v>
      </c>
      <c r="E81" s="17">
        <f>SUM(B81:D81)</f>
        <v>3</v>
      </c>
    </row>
    <row r="82" spans="1:5">
      <c r="A82" s="14" t="s">
        <v>109</v>
      </c>
      <c r="B82" s="3"/>
      <c r="C82" s="3"/>
      <c r="D82" s="3">
        <v>2</v>
      </c>
      <c r="E82" s="17">
        <f>SUM(B82:D82)</f>
        <v>2</v>
      </c>
    </row>
    <row r="83" spans="1:5">
      <c r="A83" s="14" t="s">
        <v>89</v>
      </c>
      <c r="B83" s="3"/>
      <c r="C83" s="3"/>
      <c r="D83" s="3">
        <v>2</v>
      </c>
      <c r="E83" s="17">
        <f>SUM(B83:D83)</f>
        <v>2</v>
      </c>
    </row>
    <row r="84" spans="1:5">
      <c r="A84" s="14" t="s">
        <v>113</v>
      </c>
      <c r="B84" s="3"/>
      <c r="C84" s="3"/>
      <c r="D84" s="17">
        <v>1</v>
      </c>
      <c r="E84" s="17">
        <f>SUM(B84:D84)</f>
        <v>1</v>
      </c>
    </row>
    <row r="85" spans="1:5">
      <c r="A85" s="14" t="s">
        <v>75</v>
      </c>
      <c r="B85" s="3">
        <v>1</v>
      </c>
      <c r="C85" s="3"/>
      <c r="D85" s="3">
        <v>0</v>
      </c>
      <c r="E85" s="17">
        <f>SUM(B85:D85)</f>
        <v>1</v>
      </c>
    </row>
    <row r="86" spans="1:5">
      <c r="A86" s="14" t="s">
        <v>110</v>
      </c>
      <c r="B86" s="3"/>
      <c r="C86" s="3"/>
      <c r="D86" s="17">
        <v>1</v>
      </c>
      <c r="E86" s="17">
        <f>SUM(B86:D86)</f>
        <v>1</v>
      </c>
    </row>
    <row r="87" spans="1:5">
      <c r="A87" s="14" t="s">
        <v>88</v>
      </c>
      <c r="B87" s="3">
        <v>1</v>
      </c>
      <c r="C87" s="3"/>
      <c r="D87" s="3">
        <v>0</v>
      </c>
      <c r="E87" s="17">
        <f>SUM(B87:D87)</f>
        <v>1</v>
      </c>
    </row>
    <row r="88" spans="1:5">
      <c r="A88" s="14" t="s">
        <v>84</v>
      </c>
      <c r="B88" s="3">
        <v>1</v>
      </c>
      <c r="C88" s="3"/>
      <c r="D88" s="3">
        <v>0</v>
      </c>
      <c r="E88" s="17">
        <f>SUM(B88:D88)</f>
        <v>1</v>
      </c>
    </row>
    <row r="89" spans="1:5">
      <c r="A89" s="14" t="s">
        <v>112</v>
      </c>
      <c r="B89" s="3"/>
      <c r="C89" s="3"/>
      <c r="D89" s="3">
        <v>1</v>
      </c>
      <c r="E89" s="17">
        <f>SUM(B89:D89)</f>
        <v>1</v>
      </c>
    </row>
  </sheetData>
  <sortState ref="A2:E89">
    <sortCondition descending="1" ref="E2:E89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66" zoomScale="150" zoomScaleNormal="150" zoomScalePageLayoutView="150" workbookViewId="0">
      <selection activeCell="L89" sqref="L2:L89"/>
    </sheetView>
  </sheetViews>
  <sheetFormatPr baseColWidth="10" defaultRowHeight="15" x14ac:dyDescent="0"/>
  <cols>
    <col min="1" max="1" width="26.6640625" bestFit="1" customWidth="1"/>
    <col min="2" max="2" width="5.83203125" bestFit="1" customWidth="1"/>
    <col min="3" max="3" width="5.6640625" bestFit="1" customWidth="1"/>
    <col min="4" max="4" width="5.83203125" bestFit="1" customWidth="1"/>
    <col min="5" max="5" width="5.6640625" bestFit="1" customWidth="1"/>
    <col min="6" max="9" width="6.33203125" bestFit="1" customWidth="1"/>
    <col min="10" max="11" width="4" bestFit="1" customWidth="1"/>
  </cols>
  <sheetData>
    <row r="1" spans="1:12">
      <c r="A1" s="2"/>
      <c r="B1" s="18" t="s">
        <v>93</v>
      </c>
      <c r="C1" s="18" t="s">
        <v>94</v>
      </c>
      <c r="D1" s="18" t="s">
        <v>70</v>
      </c>
      <c r="E1" s="18" t="s">
        <v>71</v>
      </c>
      <c r="F1" s="18" t="s">
        <v>72</v>
      </c>
      <c r="G1" s="18" t="s">
        <v>73</v>
      </c>
      <c r="H1" s="18" t="s">
        <v>95</v>
      </c>
      <c r="I1" s="18" t="s">
        <v>96</v>
      </c>
      <c r="J1" s="18" t="s">
        <v>97</v>
      </c>
      <c r="K1" s="18" t="s">
        <v>98</v>
      </c>
      <c r="L1" s="18" t="s">
        <v>36</v>
      </c>
    </row>
    <row r="2" spans="1:12">
      <c r="A2" s="2" t="s">
        <v>31</v>
      </c>
      <c r="B2" s="3"/>
      <c r="C2" s="3">
        <v>2</v>
      </c>
      <c r="D2" s="3">
        <v>2</v>
      </c>
      <c r="E2" s="3">
        <v>6</v>
      </c>
      <c r="F2" s="3">
        <v>4</v>
      </c>
      <c r="G2" s="3">
        <v>4</v>
      </c>
      <c r="H2" s="3">
        <v>1</v>
      </c>
      <c r="I2" s="3">
        <v>3</v>
      </c>
      <c r="J2" s="3">
        <v>5</v>
      </c>
      <c r="K2" s="3">
        <v>4</v>
      </c>
      <c r="L2" s="3">
        <f>SUM(B2:K2)</f>
        <v>31</v>
      </c>
    </row>
    <row r="3" spans="1:12">
      <c r="A3" s="2" t="s">
        <v>66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>
        <v>1</v>
      </c>
      <c r="L3" s="3">
        <f t="shared" ref="L3:L70" si="0">SUM(B3:K3)</f>
        <v>2</v>
      </c>
    </row>
    <row r="4" spans="1:12" s="21" customFormat="1">
      <c r="A4" s="26" t="s">
        <v>114</v>
      </c>
      <c r="B4" s="20">
        <v>1</v>
      </c>
      <c r="C4" s="20">
        <v>2</v>
      </c>
      <c r="D4" s="20">
        <v>1</v>
      </c>
      <c r="E4" s="20"/>
      <c r="F4" s="20"/>
      <c r="G4" s="20"/>
      <c r="H4" s="20"/>
      <c r="I4" s="20"/>
      <c r="J4" s="20"/>
      <c r="K4" s="20"/>
      <c r="L4" s="3">
        <f t="shared" si="0"/>
        <v>4</v>
      </c>
    </row>
    <row r="5" spans="1:12">
      <c r="A5" s="2" t="s">
        <v>27</v>
      </c>
      <c r="B5" s="3"/>
      <c r="C5" s="3"/>
      <c r="D5" s="3"/>
      <c r="E5" s="3"/>
      <c r="F5" s="3"/>
      <c r="G5" s="3"/>
      <c r="H5" s="3"/>
      <c r="I5" s="3"/>
      <c r="J5" s="3">
        <v>1</v>
      </c>
      <c r="K5" s="3">
        <v>1</v>
      </c>
      <c r="L5" s="3">
        <f t="shared" si="0"/>
        <v>2</v>
      </c>
    </row>
    <row r="6" spans="1:12">
      <c r="A6" s="2" t="s">
        <v>4</v>
      </c>
      <c r="B6" s="3">
        <v>4</v>
      </c>
      <c r="C6" s="3">
        <v>7</v>
      </c>
      <c r="D6" s="3">
        <v>3</v>
      </c>
      <c r="E6" s="3">
        <v>5</v>
      </c>
      <c r="F6" s="3">
        <v>1</v>
      </c>
      <c r="G6" s="3">
        <v>3</v>
      </c>
      <c r="H6" s="3">
        <v>1</v>
      </c>
      <c r="I6" s="3"/>
      <c r="J6" s="3">
        <v>3</v>
      </c>
      <c r="K6" s="3">
        <v>6</v>
      </c>
      <c r="L6" s="3">
        <f t="shared" si="0"/>
        <v>33</v>
      </c>
    </row>
    <row r="7" spans="1:12">
      <c r="A7" s="2" t="s">
        <v>53</v>
      </c>
      <c r="B7" s="3">
        <v>1</v>
      </c>
      <c r="C7" s="3">
        <v>1</v>
      </c>
      <c r="D7" s="3">
        <v>3</v>
      </c>
      <c r="E7" s="3"/>
      <c r="F7" s="3">
        <v>2</v>
      </c>
      <c r="G7" s="3">
        <v>1</v>
      </c>
      <c r="H7" s="3">
        <v>1</v>
      </c>
      <c r="I7" s="3"/>
      <c r="J7" s="3"/>
      <c r="K7" s="3"/>
      <c r="L7" s="3">
        <f t="shared" si="0"/>
        <v>9</v>
      </c>
    </row>
    <row r="8" spans="1:12">
      <c r="A8" s="2" t="s">
        <v>43</v>
      </c>
      <c r="B8" s="3"/>
      <c r="C8" s="3"/>
      <c r="D8" s="3"/>
      <c r="E8" s="3"/>
      <c r="F8" s="3"/>
      <c r="G8" s="3">
        <v>3</v>
      </c>
      <c r="H8" s="3"/>
      <c r="I8" s="3">
        <v>2</v>
      </c>
      <c r="J8" s="3">
        <v>4</v>
      </c>
      <c r="K8" s="3">
        <v>20</v>
      </c>
      <c r="L8" s="3">
        <f t="shared" si="0"/>
        <v>29</v>
      </c>
    </row>
    <row r="9" spans="1:12">
      <c r="A9" s="2" t="s">
        <v>19</v>
      </c>
      <c r="B9" s="3"/>
      <c r="C9" s="3"/>
      <c r="D9" s="3"/>
      <c r="E9" s="3"/>
      <c r="F9" s="3"/>
      <c r="G9" s="3"/>
      <c r="H9" s="3"/>
      <c r="I9" s="3"/>
      <c r="J9" s="3">
        <v>6</v>
      </c>
      <c r="K9" s="3">
        <v>17</v>
      </c>
      <c r="L9" s="3">
        <f t="shared" si="0"/>
        <v>23</v>
      </c>
    </row>
    <row r="10" spans="1:12">
      <c r="A10" s="2" t="s">
        <v>23</v>
      </c>
      <c r="B10" s="3"/>
      <c r="C10" s="3"/>
      <c r="D10" s="3"/>
      <c r="E10" s="3"/>
      <c r="F10" s="3"/>
      <c r="G10" s="3"/>
      <c r="H10" s="3"/>
      <c r="I10" s="3"/>
      <c r="J10" s="3">
        <v>4</v>
      </c>
      <c r="K10" s="3">
        <v>9</v>
      </c>
      <c r="L10" s="3">
        <f t="shared" si="0"/>
        <v>13</v>
      </c>
    </row>
    <row r="11" spans="1:12">
      <c r="A11" s="2" t="s">
        <v>82</v>
      </c>
      <c r="B11" s="3"/>
      <c r="C11" s="3"/>
      <c r="D11" s="3"/>
      <c r="E11" s="3"/>
      <c r="F11" s="3"/>
      <c r="G11" s="3"/>
      <c r="H11" s="3"/>
      <c r="I11" s="3"/>
      <c r="J11" s="3"/>
      <c r="K11" s="3">
        <v>2</v>
      </c>
      <c r="L11" s="3">
        <f t="shared" si="0"/>
        <v>2</v>
      </c>
    </row>
    <row r="12" spans="1:12">
      <c r="A12" s="2" t="s">
        <v>39</v>
      </c>
      <c r="B12" s="3"/>
      <c r="C12" s="3"/>
      <c r="D12" s="3"/>
      <c r="E12" s="3"/>
      <c r="F12" s="3"/>
      <c r="G12" s="3"/>
      <c r="H12" s="3"/>
      <c r="I12" s="3"/>
      <c r="J12" s="3">
        <v>8</v>
      </c>
      <c r="K12" s="3">
        <v>21</v>
      </c>
      <c r="L12" s="3">
        <f t="shared" si="0"/>
        <v>29</v>
      </c>
    </row>
    <row r="13" spans="1:12">
      <c r="A13" s="2" t="s">
        <v>74</v>
      </c>
      <c r="B13" s="3"/>
      <c r="C13" s="3"/>
      <c r="D13" s="3"/>
      <c r="E13" s="3"/>
      <c r="F13" s="3"/>
      <c r="G13" s="3"/>
      <c r="H13" s="3"/>
      <c r="I13" s="3">
        <v>1</v>
      </c>
      <c r="J13" s="3">
        <v>1</v>
      </c>
      <c r="K13" s="3">
        <v>11</v>
      </c>
      <c r="L13" s="3">
        <f t="shared" si="0"/>
        <v>13</v>
      </c>
    </row>
    <row r="14" spans="1:12">
      <c r="A14" s="2" t="s">
        <v>16</v>
      </c>
      <c r="B14" s="3">
        <v>6</v>
      </c>
      <c r="C14" s="3">
        <v>4</v>
      </c>
      <c r="D14" s="3">
        <v>2</v>
      </c>
      <c r="E14" s="3">
        <v>4</v>
      </c>
      <c r="F14" s="3">
        <v>6</v>
      </c>
      <c r="G14" s="3">
        <v>1</v>
      </c>
      <c r="H14" s="3"/>
      <c r="I14" s="3">
        <v>5</v>
      </c>
      <c r="J14" s="3">
        <v>4</v>
      </c>
      <c r="K14" s="3">
        <v>24</v>
      </c>
      <c r="L14" s="3">
        <f t="shared" si="0"/>
        <v>56</v>
      </c>
    </row>
    <row r="15" spans="1:12" s="21" customFormat="1">
      <c r="A15" s="24" t="s">
        <v>111</v>
      </c>
      <c r="B15" s="20">
        <v>3</v>
      </c>
      <c r="C15" s="20">
        <v>2</v>
      </c>
      <c r="D15" s="20"/>
      <c r="E15" s="20">
        <v>3</v>
      </c>
      <c r="F15" s="20"/>
      <c r="G15" s="20">
        <v>1</v>
      </c>
      <c r="H15" s="20"/>
      <c r="I15" s="20"/>
      <c r="J15" s="20"/>
      <c r="K15" s="20"/>
      <c r="L15" s="3">
        <f t="shared" si="0"/>
        <v>9</v>
      </c>
    </row>
    <row r="16" spans="1:12">
      <c r="A16" s="2" t="s">
        <v>38</v>
      </c>
      <c r="B16" s="3">
        <v>2</v>
      </c>
      <c r="C16" s="3">
        <v>2</v>
      </c>
      <c r="D16" s="3">
        <v>1</v>
      </c>
      <c r="E16" s="3">
        <v>1</v>
      </c>
      <c r="F16" s="3"/>
      <c r="G16" s="3"/>
      <c r="H16" s="3"/>
      <c r="I16" s="3"/>
      <c r="J16" s="3">
        <v>4</v>
      </c>
      <c r="K16" s="3">
        <v>10</v>
      </c>
      <c r="L16" s="3">
        <f t="shared" si="0"/>
        <v>20</v>
      </c>
    </row>
    <row r="17" spans="1:12">
      <c r="A17" s="2" t="s">
        <v>7</v>
      </c>
      <c r="B17" s="3">
        <v>8</v>
      </c>
      <c r="C17" s="3">
        <v>5</v>
      </c>
      <c r="D17" s="3">
        <v>1</v>
      </c>
      <c r="E17" s="3">
        <v>5</v>
      </c>
      <c r="F17" s="3">
        <v>2</v>
      </c>
      <c r="G17" s="3">
        <v>6</v>
      </c>
      <c r="H17" s="3">
        <v>1</v>
      </c>
      <c r="I17" s="3">
        <v>1</v>
      </c>
      <c r="J17" s="3">
        <v>3</v>
      </c>
      <c r="K17" s="3">
        <v>34</v>
      </c>
      <c r="L17" s="3">
        <f t="shared" si="0"/>
        <v>66</v>
      </c>
    </row>
    <row r="18" spans="1:12">
      <c r="A18" s="2" t="s">
        <v>61</v>
      </c>
      <c r="B18" s="3"/>
      <c r="C18" s="3">
        <v>1</v>
      </c>
      <c r="D18" s="3"/>
      <c r="E18" s="3"/>
      <c r="F18" s="3">
        <v>1</v>
      </c>
      <c r="G18" s="3">
        <v>1</v>
      </c>
      <c r="H18" s="3">
        <v>1</v>
      </c>
      <c r="I18" s="3"/>
      <c r="J18" s="3">
        <v>1</v>
      </c>
      <c r="K18" s="3"/>
      <c r="L18" s="3">
        <f t="shared" si="0"/>
        <v>5</v>
      </c>
    </row>
    <row r="19" spans="1:12" s="21" customFormat="1">
      <c r="A19" s="22" t="s">
        <v>113</v>
      </c>
      <c r="B19" s="20"/>
      <c r="C19" s="20"/>
      <c r="D19" s="20"/>
      <c r="E19" s="20"/>
      <c r="F19" s="20">
        <v>1</v>
      </c>
      <c r="G19" s="20"/>
      <c r="H19" s="20"/>
      <c r="I19" s="20"/>
      <c r="J19" s="20"/>
      <c r="K19" s="20"/>
      <c r="L19" s="3">
        <f t="shared" si="0"/>
        <v>1</v>
      </c>
    </row>
    <row r="20" spans="1:12">
      <c r="A20" s="2" t="s">
        <v>54</v>
      </c>
      <c r="B20" s="3"/>
      <c r="C20" s="3"/>
      <c r="D20" s="3"/>
      <c r="E20" s="3"/>
      <c r="F20" s="3"/>
      <c r="G20" s="3"/>
      <c r="H20" s="3"/>
      <c r="I20" s="3"/>
      <c r="J20" s="3">
        <v>1</v>
      </c>
      <c r="K20" s="3">
        <v>5</v>
      </c>
      <c r="L20" s="3">
        <f t="shared" si="0"/>
        <v>6</v>
      </c>
    </row>
    <row r="21" spans="1:12">
      <c r="A21" s="2" t="s">
        <v>20</v>
      </c>
      <c r="B21" s="3"/>
      <c r="C21" s="3"/>
      <c r="D21" s="3"/>
      <c r="E21" s="3"/>
      <c r="F21" s="3"/>
      <c r="G21" s="3"/>
      <c r="H21" s="3"/>
      <c r="I21" s="3"/>
      <c r="J21" s="3">
        <v>2</v>
      </c>
      <c r="K21" s="3">
        <v>6</v>
      </c>
      <c r="L21" s="3">
        <f t="shared" si="0"/>
        <v>8</v>
      </c>
    </row>
    <row r="22" spans="1:12">
      <c r="A22" s="2" t="s">
        <v>14</v>
      </c>
      <c r="B22" s="3">
        <v>3</v>
      </c>
      <c r="C22" s="3">
        <v>5</v>
      </c>
      <c r="D22" s="3">
        <v>4</v>
      </c>
      <c r="E22" s="3">
        <v>6</v>
      </c>
      <c r="F22" s="3">
        <v>4</v>
      </c>
      <c r="G22" s="3">
        <v>3</v>
      </c>
      <c r="H22" s="3">
        <v>2</v>
      </c>
      <c r="I22" s="3"/>
      <c r="J22" s="3">
        <v>2</v>
      </c>
      <c r="K22" s="3">
        <v>5</v>
      </c>
      <c r="L22" s="3">
        <f t="shared" si="0"/>
        <v>34</v>
      </c>
    </row>
    <row r="23" spans="1:12">
      <c r="A23" s="2" t="s">
        <v>75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f t="shared" si="0"/>
        <v>0</v>
      </c>
    </row>
    <row r="24" spans="1:12">
      <c r="A24" s="2" t="s">
        <v>25</v>
      </c>
      <c r="B24" s="3"/>
      <c r="C24" s="3"/>
      <c r="D24" s="3"/>
      <c r="E24" s="3"/>
      <c r="F24" s="3"/>
      <c r="G24" s="3"/>
      <c r="H24" s="3"/>
      <c r="I24" s="3"/>
      <c r="J24" s="3">
        <v>2</v>
      </c>
      <c r="K24" s="3">
        <v>4</v>
      </c>
      <c r="L24" s="3">
        <f t="shared" si="0"/>
        <v>6</v>
      </c>
    </row>
    <row r="25" spans="1:12">
      <c r="A25" s="2" t="s">
        <v>49</v>
      </c>
      <c r="B25" s="3">
        <v>4</v>
      </c>
      <c r="C25" s="3">
        <v>8</v>
      </c>
      <c r="D25" s="3">
        <v>2</v>
      </c>
      <c r="E25" s="3"/>
      <c r="F25" s="3">
        <v>2</v>
      </c>
      <c r="G25" s="3">
        <v>1</v>
      </c>
      <c r="H25" s="3"/>
      <c r="I25" s="3">
        <v>1</v>
      </c>
      <c r="J25" s="3">
        <v>2</v>
      </c>
      <c r="K25" s="3">
        <v>5</v>
      </c>
      <c r="L25" s="3">
        <f t="shared" si="0"/>
        <v>25</v>
      </c>
    </row>
    <row r="26" spans="1:12">
      <c r="A26" s="2" t="s">
        <v>76</v>
      </c>
      <c r="B26" s="3"/>
      <c r="C26" s="3"/>
      <c r="D26" s="3"/>
      <c r="E26" s="3"/>
      <c r="F26" s="3">
        <v>2</v>
      </c>
      <c r="G26" s="3">
        <v>1</v>
      </c>
      <c r="H26" s="3"/>
      <c r="I26" s="3"/>
      <c r="J26" s="3"/>
      <c r="K26" s="3"/>
      <c r="L26" s="3">
        <f t="shared" si="0"/>
        <v>3</v>
      </c>
    </row>
    <row r="27" spans="1:12">
      <c r="A27" s="2" t="s">
        <v>0</v>
      </c>
      <c r="B27" s="3">
        <v>7</v>
      </c>
      <c r="C27" s="3">
        <v>5</v>
      </c>
      <c r="D27" s="3">
        <v>8</v>
      </c>
      <c r="E27" s="3">
        <v>4</v>
      </c>
      <c r="F27" s="3">
        <v>2</v>
      </c>
      <c r="G27" s="3">
        <v>5</v>
      </c>
      <c r="H27" s="3">
        <v>4</v>
      </c>
      <c r="I27" s="3">
        <v>6</v>
      </c>
      <c r="J27" s="3">
        <v>9</v>
      </c>
      <c r="K27" s="3">
        <v>23</v>
      </c>
      <c r="L27" s="3">
        <f t="shared" si="0"/>
        <v>73</v>
      </c>
    </row>
    <row r="28" spans="1:12">
      <c r="A28" s="2" t="s">
        <v>28</v>
      </c>
      <c r="B28" s="3"/>
      <c r="C28" s="3"/>
      <c r="D28" s="3"/>
      <c r="E28" s="3"/>
      <c r="F28" s="3"/>
      <c r="G28" s="3"/>
      <c r="H28" s="3">
        <v>14</v>
      </c>
      <c r="I28" s="3">
        <v>5</v>
      </c>
      <c r="J28" s="3">
        <v>7</v>
      </c>
      <c r="K28" s="3">
        <v>9</v>
      </c>
      <c r="L28" s="3">
        <f t="shared" si="0"/>
        <v>35</v>
      </c>
    </row>
    <row r="29" spans="1:12">
      <c r="A29" s="2" t="s">
        <v>13</v>
      </c>
      <c r="B29" s="3">
        <v>8</v>
      </c>
      <c r="C29" s="3">
        <v>7</v>
      </c>
      <c r="D29" s="3">
        <v>5</v>
      </c>
      <c r="E29" s="3">
        <v>5</v>
      </c>
      <c r="F29" s="3">
        <v>1</v>
      </c>
      <c r="G29" s="3"/>
      <c r="H29" s="3">
        <v>1</v>
      </c>
      <c r="I29" s="3"/>
      <c r="J29" s="3">
        <v>10</v>
      </c>
      <c r="K29" s="3">
        <v>24</v>
      </c>
      <c r="L29" s="3">
        <f t="shared" si="0"/>
        <v>61</v>
      </c>
    </row>
    <row r="30" spans="1:12">
      <c r="A30" s="2" t="s">
        <v>24</v>
      </c>
      <c r="B30" s="3"/>
      <c r="C30" s="3"/>
      <c r="D30" s="3"/>
      <c r="E30" s="3"/>
      <c r="F30" s="3"/>
      <c r="G30" s="3"/>
      <c r="H30" s="3"/>
      <c r="I30" s="3"/>
      <c r="J30" s="3">
        <v>2</v>
      </c>
      <c r="K30" s="3">
        <v>1</v>
      </c>
      <c r="L30" s="3">
        <f t="shared" si="0"/>
        <v>3</v>
      </c>
    </row>
    <row r="31" spans="1:12">
      <c r="A31" s="2" t="s">
        <v>22</v>
      </c>
      <c r="B31" s="3">
        <v>4</v>
      </c>
      <c r="C31" s="3">
        <v>2</v>
      </c>
      <c r="D31" s="3"/>
      <c r="E31" s="3">
        <v>5</v>
      </c>
      <c r="F31" s="3">
        <v>1</v>
      </c>
      <c r="G31" s="3">
        <v>3</v>
      </c>
      <c r="H31" s="3">
        <v>4</v>
      </c>
      <c r="I31" s="3">
        <v>2</v>
      </c>
      <c r="J31" s="3">
        <v>11</v>
      </c>
      <c r="K31" s="3">
        <v>15</v>
      </c>
      <c r="L31" s="3">
        <f t="shared" si="0"/>
        <v>47</v>
      </c>
    </row>
    <row r="32" spans="1:12" s="21" customFormat="1">
      <c r="A32" s="25" t="s">
        <v>109</v>
      </c>
      <c r="B32" s="20"/>
      <c r="C32" s="20"/>
      <c r="D32" s="20"/>
      <c r="E32" s="20"/>
      <c r="F32" s="20"/>
      <c r="G32" s="20"/>
      <c r="H32" s="20"/>
      <c r="I32" s="20"/>
      <c r="J32" s="20">
        <v>2</v>
      </c>
      <c r="K32" s="20"/>
      <c r="L32" s="3">
        <f t="shared" si="0"/>
        <v>2</v>
      </c>
    </row>
    <row r="33" spans="1:12">
      <c r="A33" s="2" t="s">
        <v>83</v>
      </c>
      <c r="B33" s="3"/>
      <c r="C33" s="3">
        <v>2</v>
      </c>
      <c r="D33" s="3">
        <v>1</v>
      </c>
      <c r="E33" s="3"/>
      <c r="F33" s="3">
        <v>1</v>
      </c>
      <c r="G33" s="3"/>
      <c r="H33" s="3"/>
      <c r="I33" s="3"/>
      <c r="J33" s="3">
        <v>4</v>
      </c>
      <c r="K33" s="3">
        <v>3</v>
      </c>
      <c r="L33" s="3">
        <f t="shared" si="0"/>
        <v>11</v>
      </c>
    </row>
    <row r="34" spans="1:12">
      <c r="A34" s="2" t="s">
        <v>37</v>
      </c>
      <c r="B34" s="3">
        <v>1</v>
      </c>
      <c r="C34" s="3">
        <v>4</v>
      </c>
      <c r="D34" s="3">
        <v>3</v>
      </c>
      <c r="E34" s="3">
        <v>3</v>
      </c>
      <c r="F34" s="3">
        <v>1</v>
      </c>
      <c r="G34" s="3">
        <v>2</v>
      </c>
      <c r="H34" s="3"/>
      <c r="I34" s="3">
        <v>1</v>
      </c>
      <c r="J34" s="3">
        <v>7</v>
      </c>
      <c r="K34" s="3">
        <v>10</v>
      </c>
      <c r="L34" s="3">
        <f t="shared" si="0"/>
        <v>32</v>
      </c>
    </row>
    <row r="35" spans="1:12">
      <c r="A35" s="2" t="s">
        <v>44</v>
      </c>
      <c r="B35" s="3">
        <v>3</v>
      </c>
      <c r="C35" s="3">
        <v>4</v>
      </c>
      <c r="D35" s="3"/>
      <c r="E35" s="3">
        <v>6</v>
      </c>
      <c r="F35" s="3"/>
      <c r="G35" s="3">
        <v>3</v>
      </c>
      <c r="H35" s="3"/>
      <c r="I35" s="3"/>
      <c r="J35" s="3">
        <v>14</v>
      </c>
      <c r="K35" s="3">
        <v>21</v>
      </c>
      <c r="L35" s="3">
        <f t="shared" si="0"/>
        <v>51</v>
      </c>
    </row>
    <row r="36" spans="1:12">
      <c r="A36" s="2" t="s">
        <v>12</v>
      </c>
      <c r="B36" s="3">
        <v>15</v>
      </c>
      <c r="C36" s="3">
        <v>6</v>
      </c>
      <c r="D36" s="3">
        <v>15</v>
      </c>
      <c r="E36" s="3">
        <v>12</v>
      </c>
      <c r="F36" s="3">
        <v>5</v>
      </c>
      <c r="G36" s="3">
        <v>9</v>
      </c>
      <c r="H36" s="3"/>
      <c r="I36" s="3"/>
      <c r="J36" s="3">
        <v>11</v>
      </c>
      <c r="K36" s="3">
        <v>8</v>
      </c>
      <c r="L36" s="3">
        <f t="shared" si="0"/>
        <v>81</v>
      </c>
    </row>
    <row r="37" spans="1:12" s="21" customFormat="1">
      <c r="A37" s="25" t="s">
        <v>110</v>
      </c>
      <c r="B37" s="20"/>
      <c r="C37" s="20"/>
      <c r="D37" s="20"/>
      <c r="E37" s="20"/>
      <c r="F37" s="20"/>
      <c r="G37" s="20"/>
      <c r="H37" s="20"/>
      <c r="I37" s="20"/>
      <c r="J37" s="20"/>
      <c r="K37" s="20">
        <v>1</v>
      </c>
      <c r="L37" s="3">
        <f t="shared" si="0"/>
        <v>1</v>
      </c>
    </row>
    <row r="38" spans="1:12">
      <c r="A38" s="2" t="s">
        <v>60</v>
      </c>
      <c r="B38" s="3"/>
      <c r="C38" s="3"/>
      <c r="D38" s="3">
        <v>1</v>
      </c>
      <c r="E38" s="3"/>
      <c r="F38" s="3">
        <v>3</v>
      </c>
      <c r="G38" s="3"/>
      <c r="H38" s="3"/>
      <c r="I38" s="3"/>
      <c r="J38" s="3"/>
      <c r="K38" s="3"/>
      <c r="L38" s="3">
        <f t="shared" si="0"/>
        <v>4</v>
      </c>
    </row>
    <row r="39" spans="1:12">
      <c r="A39" s="2" t="s">
        <v>3</v>
      </c>
      <c r="B39" s="3"/>
      <c r="C39" s="3"/>
      <c r="D39" s="3"/>
      <c r="E39" s="3"/>
      <c r="F39" s="3"/>
      <c r="G39" s="3"/>
      <c r="H39" s="3">
        <v>7</v>
      </c>
      <c r="I39" s="3">
        <v>4</v>
      </c>
      <c r="J39" s="3">
        <v>5</v>
      </c>
      <c r="K39" s="3">
        <v>7</v>
      </c>
      <c r="L39" s="3">
        <f t="shared" si="0"/>
        <v>23</v>
      </c>
    </row>
    <row r="40" spans="1:12">
      <c r="A40" s="2" t="s">
        <v>21</v>
      </c>
      <c r="B40" s="3"/>
      <c r="C40" s="3">
        <v>4</v>
      </c>
      <c r="D40" s="3"/>
      <c r="E40" s="3">
        <v>2</v>
      </c>
      <c r="F40" s="3"/>
      <c r="G40" s="3"/>
      <c r="H40" s="3"/>
      <c r="I40" s="3"/>
      <c r="J40" s="3">
        <v>7</v>
      </c>
      <c r="K40" s="3">
        <v>15</v>
      </c>
      <c r="L40" s="3">
        <f t="shared" si="0"/>
        <v>28</v>
      </c>
    </row>
    <row r="41" spans="1:12">
      <c r="A41" s="2" t="s">
        <v>55</v>
      </c>
      <c r="B41" s="3"/>
      <c r="C41" s="3"/>
      <c r="D41" s="3"/>
      <c r="E41" s="3"/>
      <c r="F41" s="3"/>
      <c r="G41" s="3"/>
      <c r="H41" s="3"/>
      <c r="I41" s="3"/>
      <c r="J41" s="3">
        <v>1</v>
      </c>
      <c r="K41" s="3">
        <v>9</v>
      </c>
      <c r="L41" s="3">
        <f t="shared" si="0"/>
        <v>10</v>
      </c>
    </row>
    <row r="42" spans="1:12" s="21" customFormat="1">
      <c r="A42" s="19" t="s">
        <v>99</v>
      </c>
      <c r="B42" s="20"/>
      <c r="C42" s="20"/>
      <c r="D42" s="20"/>
      <c r="E42" s="20"/>
      <c r="F42" s="20"/>
      <c r="G42" s="20"/>
      <c r="H42" s="20"/>
      <c r="I42" s="20">
        <v>1</v>
      </c>
      <c r="J42" s="20">
        <v>1</v>
      </c>
      <c r="K42" s="20">
        <v>6</v>
      </c>
      <c r="L42" s="3">
        <f t="shared" si="0"/>
        <v>8</v>
      </c>
    </row>
    <row r="43" spans="1:12">
      <c r="A43" s="2" t="s">
        <v>47</v>
      </c>
      <c r="B43" s="3">
        <v>4</v>
      </c>
      <c r="C43" s="3">
        <v>2</v>
      </c>
      <c r="D43" s="3">
        <v>1</v>
      </c>
      <c r="E43" s="3">
        <v>2</v>
      </c>
      <c r="F43" s="3"/>
      <c r="G43" s="3">
        <v>1</v>
      </c>
      <c r="H43" s="3"/>
      <c r="I43" s="3"/>
      <c r="J43" s="3">
        <v>1</v>
      </c>
      <c r="K43" s="3">
        <v>3</v>
      </c>
      <c r="L43" s="3">
        <f t="shared" si="0"/>
        <v>14</v>
      </c>
    </row>
    <row r="44" spans="1:12">
      <c r="A44" s="2" t="s">
        <v>15</v>
      </c>
      <c r="B44" s="3"/>
      <c r="C44" s="3"/>
      <c r="D44" s="3"/>
      <c r="E44" s="3"/>
      <c r="F44" s="3"/>
      <c r="G44" s="3"/>
      <c r="H44" s="3">
        <v>1</v>
      </c>
      <c r="I44" s="3"/>
      <c r="J44" s="3"/>
      <c r="K44" s="3"/>
      <c r="L44" s="3">
        <f t="shared" si="0"/>
        <v>1</v>
      </c>
    </row>
    <row r="45" spans="1:12">
      <c r="A45" s="2" t="s">
        <v>2</v>
      </c>
      <c r="B45" s="3"/>
      <c r="C45" s="3"/>
      <c r="D45" s="3"/>
      <c r="E45" s="3"/>
      <c r="F45" s="3"/>
      <c r="G45" s="3"/>
      <c r="H45" s="3"/>
      <c r="I45" s="3"/>
      <c r="J45" s="3">
        <v>22</v>
      </c>
      <c r="K45" s="3">
        <v>38</v>
      </c>
      <c r="L45" s="3">
        <f t="shared" si="0"/>
        <v>60</v>
      </c>
    </row>
    <row r="46" spans="1:12">
      <c r="A46" s="2" t="s">
        <v>1</v>
      </c>
      <c r="B46" s="3">
        <v>2</v>
      </c>
      <c r="C46" s="3">
        <v>5</v>
      </c>
      <c r="D46" s="3">
        <v>6</v>
      </c>
      <c r="E46" s="3">
        <v>4</v>
      </c>
      <c r="F46" s="3">
        <v>2</v>
      </c>
      <c r="G46" s="3">
        <v>2</v>
      </c>
      <c r="H46" s="3">
        <v>1</v>
      </c>
      <c r="I46" s="3">
        <v>2</v>
      </c>
      <c r="J46" s="3">
        <v>5</v>
      </c>
      <c r="K46" s="3">
        <v>7</v>
      </c>
      <c r="L46" s="3">
        <f t="shared" si="0"/>
        <v>36</v>
      </c>
    </row>
    <row r="47" spans="1:12">
      <c r="A47" s="2" t="s">
        <v>9</v>
      </c>
      <c r="B47" s="3">
        <v>11</v>
      </c>
      <c r="C47" s="3">
        <v>7</v>
      </c>
      <c r="D47" s="3">
        <v>7</v>
      </c>
      <c r="E47" s="3">
        <v>7</v>
      </c>
      <c r="F47" s="3"/>
      <c r="G47" s="3">
        <v>5</v>
      </c>
      <c r="H47" s="3"/>
      <c r="I47" s="3"/>
      <c r="J47" s="3">
        <v>8</v>
      </c>
      <c r="K47" s="3">
        <v>7</v>
      </c>
      <c r="L47" s="3">
        <f t="shared" si="0"/>
        <v>52</v>
      </c>
    </row>
    <row r="48" spans="1:12">
      <c r="A48" s="2" t="s">
        <v>63</v>
      </c>
      <c r="B48" s="3"/>
      <c r="C48" s="3"/>
      <c r="D48" s="3"/>
      <c r="E48" s="3"/>
      <c r="F48" s="3"/>
      <c r="G48" s="3"/>
      <c r="H48" s="3"/>
      <c r="I48" s="3">
        <v>1</v>
      </c>
      <c r="J48" s="3"/>
      <c r="K48" s="3">
        <v>2</v>
      </c>
      <c r="L48" s="3">
        <f t="shared" si="0"/>
        <v>3</v>
      </c>
    </row>
    <row r="49" spans="1:12">
      <c r="A49" s="2" t="s">
        <v>77</v>
      </c>
      <c r="B49" s="3"/>
      <c r="C49" s="3"/>
      <c r="D49" s="3"/>
      <c r="E49" s="3"/>
      <c r="F49" s="3"/>
      <c r="G49" s="3"/>
      <c r="H49" s="3"/>
      <c r="I49" s="3"/>
      <c r="J49" s="3"/>
      <c r="K49" s="3">
        <v>3</v>
      </c>
      <c r="L49" s="3">
        <f t="shared" si="0"/>
        <v>3</v>
      </c>
    </row>
    <row r="50" spans="1:12">
      <c r="A50" s="2" t="s">
        <v>5</v>
      </c>
      <c r="B50" s="3">
        <v>6</v>
      </c>
      <c r="C50" s="3">
        <v>7</v>
      </c>
      <c r="D50" s="3">
        <v>4</v>
      </c>
      <c r="E50" s="3">
        <v>11</v>
      </c>
      <c r="F50" s="3">
        <v>6</v>
      </c>
      <c r="G50" s="3">
        <v>2</v>
      </c>
      <c r="H50" s="3">
        <v>1</v>
      </c>
      <c r="I50" s="3">
        <v>5</v>
      </c>
      <c r="J50" s="3">
        <v>3</v>
      </c>
      <c r="K50" s="3">
        <v>6</v>
      </c>
      <c r="L50" s="3">
        <f t="shared" si="0"/>
        <v>51</v>
      </c>
    </row>
    <row r="51" spans="1:12">
      <c r="A51" s="2" t="s">
        <v>18</v>
      </c>
      <c r="B51" s="3">
        <v>4</v>
      </c>
      <c r="C51" s="3">
        <v>1</v>
      </c>
      <c r="D51" s="3">
        <v>1</v>
      </c>
      <c r="E51" s="3"/>
      <c r="F51" s="3"/>
      <c r="G51" s="3">
        <v>2</v>
      </c>
      <c r="H51" s="3"/>
      <c r="I51" s="3"/>
      <c r="J51" s="3">
        <v>3</v>
      </c>
      <c r="K51" s="3">
        <v>4</v>
      </c>
      <c r="L51" s="3">
        <f t="shared" si="0"/>
        <v>15</v>
      </c>
    </row>
    <row r="52" spans="1:12" s="21" customFormat="1">
      <c r="A52" s="19" t="s">
        <v>100</v>
      </c>
      <c r="B52" s="20"/>
      <c r="C52" s="20"/>
      <c r="D52" s="20"/>
      <c r="E52" s="20"/>
      <c r="F52" s="20"/>
      <c r="G52" s="20"/>
      <c r="H52" s="20"/>
      <c r="I52" s="20"/>
      <c r="J52" s="20"/>
      <c r="K52" s="20">
        <v>3</v>
      </c>
      <c r="L52" s="3">
        <f t="shared" si="0"/>
        <v>3</v>
      </c>
    </row>
    <row r="53" spans="1:12">
      <c r="A53" s="2" t="s">
        <v>45</v>
      </c>
      <c r="B53" s="3">
        <v>4</v>
      </c>
      <c r="C53" s="3">
        <v>4</v>
      </c>
      <c r="D53" s="3">
        <v>2</v>
      </c>
      <c r="E53" s="3">
        <v>1</v>
      </c>
      <c r="F53" s="3"/>
      <c r="G53" s="3">
        <v>2</v>
      </c>
      <c r="H53" s="3"/>
      <c r="I53" s="3">
        <v>1</v>
      </c>
      <c r="J53" s="3">
        <v>2</v>
      </c>
      <c r="K53" s="3">
        <v>8</v>
      </c>
      <c r="L53" s="3">
        <f t="shared" si="0"/>
        <v>24</v>
      </c>
    </row>
    <row r="54" spans="1:12">
      <c r="A54" s="2" t="s">
        <v>88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>
        <f t="shared" si="0"/>
        <v>0</v>
      </c>
    </row>
    <row r="55" spans="1:12">
      <c r="A55" s="2" t="s">
        <v>58</v>
      </c>
      <c r="B55" s="3">
        <v>2</v>
      </c>
      <c r="C55" s="3">
        <v>2</v>
      </c>
      <c r="D55" s="3">
        <v>4</v>
      </c>
      <c r="E55" s="3">
        <v>3</v>
      </c>
      <c r="F55" s="3">
        <v>3</v>
      </c>
      <c r="G55" s="3">
        <v>2</v>
      </c>
      <c r="H55" s="3">
        <v>1</v>
      </c>
      <c r="I55" s="3"/>
      <c r="J55" s="3">
        <v>1</v>
      </c>
      <c r="K55" s="3">
        <v>7</v>
      </c>
      <c r="L55" s="3">
        <f t="shared" si="0"/>
        <v>25</v>
      </c>
    </row>
    <row r="56" spans="1:12">
      <c r="A56" s="2" t="s">
        <v>50</v>
      </c>
      <c r="B56" s="3">
        <v>6</v>
      </c>
      <c r="C56" s="3">
        <v>4</v>
      </c>
      <c r="D56" s="3">
        <v>2</v>
      </c>
      <c r="E56" s="3">
        <v>3</v>
      </c>
      <c r="F56" s="3">
        <v>2</v>
      </c>
      <c r="G56" s="3">
        <v>4</v>
      </c>
      <c r="H56" s="3">
        <v>1</v>
      </c>
      <c r="I56" s="3"/>
      <c r="J56" s="3">
        <v>1</v>
      </c>
      <c r="K56" s="3">
        <v>7</v>
      </c>
      <c r="L56" s="3">
        <f t="shared" si="0"/>
        <v>30</v>
      </c>
    </row>
    <row r="57" spans="1:12">
      <c r="A57" s="2" t="s">
        <v>78</v>
      </c>
      <c r="B57" s="3"/>
      <c r="C57" s="3">
        <v>1</v>
      </c>
      <c r="D57" s="3"/>
      <c r="E57" s="3"/>
      <c r="F57" s="3"/>
      <c r="G57" s="3"/>
      <c r="H57" s="3"/>
      <c r="I57" s="3"/>
      <c r="J57" s="3">
        <v>2</v>
      </c>
      <c r="K57" s="3">
        <v>11</v>
      </c>
      <c r="L57" s="3">
        <f t="shared" si="0"/>
        <v>14</v>
      </c>
    </row>
    <row r="58" spans="1:12">
      <c r="A58" s="2" t="s">
        <v>79</v>
      </c>
      <c r="B58" s="3">
        <v>3</v>
      </c>
      <c r="C58" s="3">
        <v>1</v>
      </c>
      <c r="D58" s="3">
        <v>1</v>
      </c>
      <c r="E58" s="3">
        <v>1</v>
      </c>
      <c r="F58" s="3">
        <v>1</v>
      </c>
      <c r="G58" s="3"/>
      <c r="H58" s="3"/>
      <c r="I58" s="3">
        <v>2</v>
      </c>
      <c r="J58" s="3"/>
      <c r="K58" s="3"/>
      <c r="L58" s="3">
        <f t="shared" si="0"/>
        <v>9</v>
      </c>
    </row>
    <row r="59" spans="1:12">
      <c r="A59" s="2" t="s">
        <v>6</v>
      </c>
      <c r="B59" s="3">
        <v>3</v>
      </c>
      <c r="C59" s="3"/>
      <c r="D59" s="3"/>
      <c r="E59" s="3">
        <v>1</v>
      </c>
      <c r="F59" s="3"/>
      <c r="G59" s="3"/>
      <c r="H59" s="3"/>
      <c r="I59" s="3"/>
      <c r="J59" s="3">
        <v>4</v>
      </c>
      <c r="K59" s="3">
        <v>14</v>
      </c>
      <c r="L59" s="3">
        <f t="shared" si="0"/>
        <v>22</v>
      </c>
    </row>
    <row r="60" spans="1:12">
      <c r="A60" s="2" t="s">
        <v>101</v>
      </c>
      <c r="B60" s="3">
        <v>2</v>
      </c>
      <c r="C60" s="3"/>
      <c r="D60" s="3">
        <v>1</v>
      </c>
      <c r="E60" s="3"/>
      <c r="F60" s="3"/>
      <c r="G60" s="3">
        <v>1</v>
      </c>
      <c r="H60" s="3"/>
      <c r="I60" s="3"/>
      <c r="J60" s="3">
        <v>3</v>
      </c>
      <c r="K60" s="3">
        <v>7</v>
      </c>
      <c r="L60" s="3">
        <f t="shared" si="0"/>
        <v>14</v>
      </c>
    </row>
    <row r="61" spans="1:12">
      <c r="A61" s="2" t="s">
        <v>32</v>
      </c>
      <c r="B61" s="3"/>
      <c r="C61" s="3"/>
      <c r="D61" s="3"/>
      <c r="E61" s="3"/>
      <c r="F61" s="3"/>
      <c r="G61" s="3"/>
      <c r="H61" s="3"/>
      <c r="I61" s="3"/>
      <c r="J61" s="3">
        <v>10</v>
      </c>
      <c r="K61" s="3">
        <v>25</v>
      </c>
      <c r="L61" s="3">
        <f t="shared" si="0"/>
        <v>35</v>
      </c>
    </row>
    <row r="62" spans="1:12" s="21" customFormat="1">
      <c r="A62" s="23" t="s">
        <v>102</v>
      </c>
      <c r="B62" s="20">
        <v>3</v>
      </c>
      <c r="C62" s="20">
        <v>4</v>
      </c>
      <c r="D62" s="20">
        <v>3</v>
      </c>
      <c r="E62" s="20">
        <v>1</v>
      </c>
      <c r="F62" s="20">
        <v>1</v>
      </c>
      <c r="G62" s="20"/>
      <c r="H62" s="20"/>
      <c r="I62" s="20">
        <v>1</v>
      </c>
      <c r="J62" s="20"/>
      <c r="K62" s="20">
        <v>1</v>
      </c>
      <c r="L62" s="3">
        <f t="shared" si="0"/>
        <v>14</v>
      </c>
    </row>
    <row r="63" spans="1:12" s="21" customFormat="1">
      <c r="A63" s="23" t="s">
        <v>103</v>
      </c>
      <c r="B63" s="20">
        <v>1</v>
      </c>
      <c r="C63" s="20">
        <v>2</v>
      </c>
      <c r="D63" s="20"/>
      <c r="E63" s="20"/>
      <c r="F63" s="20"/>
      <c r="G63" s="20"/>
      <c r="H63" s="20"/>
      <c r="I63" s="20"/>
      <c r="J63" s="20"/>
      <c r="K63" s="20">
        <v>4</v>
      </c>
      <c r="L63" s="3">
        <f t="shared" si="0"/>
        <v>7</v>
      </c>
    </row>
    <row r="64" spans="1:12">
      <c r="A64" s="2" t="s">
        <v>17</v>
      </c>
      <c r="B64" s="3">
        <v>1</v>
      </c>
      <c r="C64" s="3"/>
      <c r="D64" s="3"/>
      <c r="E64" s="3">
        <v>2</v>
      </c>
      <c r="F64" s="3">
        <v>2</v>
      </c>
      <c r="G64" s="3">
        <v>1</v>
      </c>
      <c r="H64" s="3">
        <v>2</v>
      </c>
      <c r="I64" s="3">
        <v>2</v>
      </c>
      <c r="J64" s="3">
        <v>4</v>
      </c>
      <c r="K64" s="3">
        <v>12</v>
      </c>
      <c r="L64" s="3">
        <f t="shared" si="0"/>
        <v>26</v>
      </c>
    </row>
    <row r="65" spans="1:12">
      <c r="A65" s="22" t="s">
        <v>104</v>
      </c>
      <c r="B65" s="3"/>
      <c r="C65" s="3"/>
      <c r="D65" s="3"/>
      <c r="E65" s="3"/>
      <c r="F65" s="3"/>
      <c r="G65" s="3"/>
      <c r="H65" s="3"/>
      <c r="I65" s="3"/>
      <c r="J65" s="3">
        <v>1</v>
      </c>
      <c r="K65" s="3">
        <v>5</v>
      </c>
      <c r="L65" s="3">
        <f t="shared" si="0"/>
        <v>6</v>
      </c>
    </row>
    <row r="66" spans="1:12">
      <c r="A66" s="2" t="s">
        <v>84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>
        <f t="shared" si="0"/>
        <v>0</v>
      </c>
    </row>
    <row r="67" spans="1:12">
      <c r="A67" s="2" t="s">
        <v>89</v>
      </c>
      <c r="B67" s="3">
        <v>1</v>
      </c>
      <c r="C67" s="3"/>
      <c r="D67" s="3"/>
      <c r="E67" s="3"/>
      <c r="F67" s="3"/>
      <c r="G67" s="3"/>
      <c r="H67" s="3"/>
      <c r="I67" s="3"/>
      <c r="J67" s="3"/>
      <c r="K67" s="3">
        <v>1</v>
      </c>
      <c r="L67" s="3">
        <f t="shared" si="0"/>
        <v>2</v>
      </c>
    </row>
    <row r="68" spans="1:12" s="21" customFormat="1">
      <c r="A68" s="23" t="s">
        <v>105</v>
      </c>
      <c r="B68" s="20"/>
      <c r="C68" s="20"/>
      <c r="D68" s="20"/>
      <c r="E68" s="20"/>
      <c r="F68" s="20">
        <v>1</v>
      </c>
      <c r="G68" s="20"/>
      <c r="H68" s="20"/>
      <c r="I68" s="20"/>
      <c r="J68" s="20">
        <v>1</v>
      </c>
      <c r="K68" s="20">
        <v>6</v>
      </c>
      <c r="L68" s="3">
        <f t="shared" si="0"/>
        <v>8</v>
      </c>
    </row>
    <row r="69" spans="1:12" s="21" customFormat="1">
      <c r="A69" s="24" t="s">
        <v>112</v>
      </c>
      <c r="B69" s="20"/>
      <c r="C69" s="20"/>
      <c r="D69" s="20"/>
      <c r="E69" s="20"/>
      <c r="F69" s="20"/>
      <c r="G69" s="20">
        <v>1</v>
      </c>
      <c r="H69" s="20"/>
      <c r="I69" s="20"/>
      <c r="J69" s="20"/>
      <c r="K69" s="20"/>
      <c r="L69" s="3">
        <f t="shared" si="0"/>
        <v>1</v>
      </c>
    </row>
    <row r="70" spans="1:12">
      <c r="A70" s="2" t="s">
        <v>86</v>
      </c>
      <c r="B70" s="3"/>
      <c r="C70" s="3"/>
      <c r="D70" s="3">
        <v>1</v>
      </c>
      <c r="E70" s="3">
        <v>1</v>
      </c>
      <c r="F70" s="3">
        <v>1</v>
      </c>
      <c r="G70" s="3"/>
      <c r="H70" s="3"/>
      <c r="I70" s="3"/>
      <c r="J70" s="3"/>
      <c r="K70" s="3"/>
      <c r="L70" s="3">
        <f t="shared" si="0"/>
        <v>3</v>
      </c>
    </row>
    <row r="71" spans="1:12" s="21" customFormat="1">
      <c r="A71" s="23" t="s">
        <v>106</v>
      </c>
      <c r="B71" s="20"/>
      <c r="C71" s="20"/>
      <c r="D71" s="20"/>
      <c r="E71" s="20"/>
      <c r="F71" s="20"/>
      <c r="G71" s="20"/>
      <c r="H71" s="20"/>
      <c r="I71" s="20"/>
      <c r="J71" s="20">
        <v>4</v>
      </c>
      <c r="K71" s="20">
        <v>3</v>
      </c>
      <c r="L71" s="3">
        <f t="shared" ref="L71:L89" si="1">SUM(B71:K71)</f>
        <v>7</v>
      </c>
    </row>
    <row r="72" spans="1:12">
      <c r="A72" s="2" t="s">
        <v>56</v>
      </c>
      <c r="B72" s="3"/>
      <c r="C72" s="3"/>
      <c r="D72" s="3"/>
      <c r="E72" s="3"/>
      <c r="F72" s="3"/>
      <c r="G72" s="3"/>
      <c r="H72" s="3"/>
      <c r="I72" s="3"/>
      <c r="J72" s="3">
        <v>2</v>
      </c>
      <c r="K72" s="3"/>
      <c r="L72" s="3">
        <f t="shared" si="1"/>
        <v>2</v>
      </c>
    </row>
    <row r="73" spans="1:12">
      <c r="A73" s="2" t="s">
        <v>59</v>
      </c>
      <c r="B73" s="3">
        <v>1</v>
      </c>
      <c r="C73" s="3">
        <v>2</v>
      </c>
      <c r="D73" s="3">
        <v>1</v>
      </c>
      <c r="E73" s="3">
        <v>4</v>
      </c>
      <c r="F73" s="3"/>
      <c r="G73" s="3">
        <v>1</v>
      </c>
      <c r="H73" s="3"/>
      <c r="I73" s="3"/>
      <c r="J73" s="3"/>
      <c r="K73" s="3">
        <v>5</v>
      </c>
      <c r="L73" s="3">
        <f t="shared" si="1"/>
        <v>14</v>
      </c>
    </row>
    <row r="74" spans="1:12">
      <c r="A74" s="2" t="s">
        <v>52</v>
      </c>
      <c r="B74" s="3">
        <v>6</v>
      </c>
      <c r="C74" s="3">
        <v>2</v>
      </c>
      <c r="D74" s="3">
        <v>4</v>
      </c>
      <c r="E74" s="3">
        <v>2</v>
      </c>
      <c r="F74" s="3"/>
      <c r="G74" s="3">
        <v>4</v>
      </c>
      <c r="H74" s="3"/>
      <c r="I74" s="3">
        <v>3</v>
      </c>
      <c r="J74" s="3">
        <v>3</v>
      </c>
      <c r="K74" s="3">
        <v>5</v>
      </c>
      <c r="L74" s="3">
        <f t="shared" si="1"/>
        <v>29</v>
      </c>
    </row>
    <row r="75" spans="1:12">
      <c r="A75" s="2" t="s">
        <v>46</v>
      </c>
      <c r="B75" s="3"/>
      <c r="C75" s="3"/>
      <c r="D75" s="3"/>
      <c r="E75" s="3"/>
      <c r="F75" s="3"/>
      <c r="G75" s="3"/>
      <c r="H75" s="3"/>
      <c r="I75" s="3"/>
      <c r="J75" s="3">
        <v>5</v>
      </c>
      <c r="K75" s="3">
        <v>9</v>
      </c>
      <c r="L75" s="3">
        <f t="shared" si="1"/>
        <v>14</v>
      </c>
    </row>
    <row r="76" spans="1:12">
      <c r="A76" s="2" t="s">
        <v>11</v>
      </c>
      <c r="B76" s="3">
        <v>6</v>
      </c>
      <c r="C76" s="3">
        <v>7</v>
      </c>
      <c r="D76" s="3">
        <v>3</v>
      </c>
      <c r="E76" s="3">
        <v>6</v>
      </c>
      <c r="F76" s="3"/>
      <c r="G76" s="3">
        <v>6</v>
      </c>
      <c r="H76" s="3">
        <v>1</v>
      </c>
      <c r="I76" s="3">
        <v>5</v>
      </c>
      <c r="J76" s="3">
        <v>5</v>
      </c>
      <c r="K76" s="3">
        <v>27</v>
      </c>
      <c r="L76" s="3">
        <f t="shared" si="1"/>
        <v>66</v>
      </c>
    </row>
    <row r="77" spans="1:12">
      <c r="A77" s="22" t="s">
        <v>107</v>
      </c>
      <c r="B77" s="3"/>
      <c r="C77" s="3">
        <v>6</v>
      </c>
      <c r="D77" s="3"/>
      <c r="E77" s="3">
        <v>4</v>
      </c>
      <c r="F77" s="3"/>
      <c r="G77" s="3"/>
      <c r="H77" s="3"/>
      <c r="I77" s="3"/>
      <c r="J77" s="3"/>
      <c r="K77" s="3">
        <v>2</v>
      </c>
      <c r="L77" s="3">
        <f t="shared" si="1"/>
        <v>12</v>
      </c>
    </row>
    <row r="78" spans="1:12">
      <c r="A78" s="2" t="s">
        <v>30</v>
      </c>
      <c r="B78" s="3">
        <v>3</v>
      </c>
      <c r="C78" s="3">
        <v>6</v>
      </c>
      <c r="D78" s="3"/>
      <c r="E78" s="3">
        <v>4</v>
      </c>
      <c r="F78" s="3">
        <v>1</v>
      </c>
      <c r="G78" s="3"/>
      <c r="H78" s="3"/>
      <c r="I78" s="3"/>
      <c r="J78" s="3">
        <v>8</v>
      </c>
      <c r="K78" s="3">
        <v>17</v>
      </c>
      <c r="L78" s="3">
        <f t="shared" si="1"/>
        <v>39</v>
      </c>
    </row>
    <row r="79" spans="1:12">
      <c r="A79" s="2" t="s">
        <v>8</v>
      </c>
      <c r="B79" s="3"/>
      <c r="C79" s="3">
        <v>2</v>
      </c>
      <c r="D79" s="3"/>
      <c r="E79" s="3"/>
      <c r="F79" s="3"/>
      <c r="G79" s="3"/>
      <c r="H79" s="3"/>
      <c r="I79" s="3"/>
      <c r="J79" s="3">
        <v>3</v>
      </c>
      <c r="K79" s="3">
        <v>7</v>
      </c>
      <c r="L79" s="3">
        <f t="shared" si="1"/>
        <v>12</v>
      </c>
    </row>
    <row r="80" spans="1:12" s="21" customFormat="1">
      <c r="A80" s="23" t="s">
        <v>108</v>
      </c>
      <c r="B80" s="20"/>
      <c r="C80" s="20">
        <v>2</v>
      </c>
      <c r="D80" s="20"/>
      <c r="E80" s="20">
        <v>3</v>
      </c>
      <c r="F80" s="20">
        <v>1</v>
      </c>
      <c r="G80" s="20">
        <v>1</v>
      </c>
      <c r="H80" s="20"/>
      <c r="I80" s="20"/>
      <c r="J80" s="20">
        <v>1</v>
      </c>
      <c r="K80" s="20">
        <v>6</v>
      </c>
      <c r="L80" s="3">
        <f t="shared" si="1"/>
        <v>14</v>
      </c>
    </row>
    <row r="81" spans="1:12">
      <c r="A81" s="2" t="s">
        <v>51</v>
      </c>
      <c r="B81" s="3"/>
      <c r="C81" s="3"/>
      <c r="D81" s="3"/>
      <c r="E81" s="3"/>
      <c r="F81" s="3"/>
      <c r="G81" s="3"/>
      <c r="H81" s="3">
        <v>1</v>
      </c>
      <c r="I81" s="3">
        <v>1</v>
      </c>
      <c r="J81" s="3"/>
      <c r="K81" s="3">
        <v>1</v>
      </c>
      <c r="L81" s="3">
        <f t="shared" si="1"/>
        <v>3</v>
      </c>
    </row>
    <row r="82" spans="1:12">
      <c r="A82" s="2" t="s">
        <v>57</v>
      </c>
      <c r="B82" s="3"/>
      <c r="C82" s="3">
        <v>3</v>
      </c>
      <c r="D82" s="3"/>
      <c r="E82" s="3">
        <v>1</v>
      </c>
      <c r="F82" s="3"/>
      <c r="G82" s="3"/>
      <c r="H82" s="3">
        <v>1</v>
      </c>
      <c r="I82" s="3"/>
      <c r="J82" s="3"/>
      <c r="K82" s="3">
        <v>3</v>
      </c>
      <c r="L82" s="3">
        <f t="shared" si="1"/>
        <v>8</v>
      </c>
    </row>
    <row r="83" spans="1:12">
      <c r="A83" s="2" t="s">
        <v>62</v>
      </c>
      <c r="B83" s="3">
        <v>2</v>
      </c>
      <c r="C83" s="3">
        <v>3</v>
      </c>
      <c r="D83" s="3"/>
      <c r="E83" s="3">
        <v>3</v>
      </c>
      <c r="F83" s="3"/>
      <c r="G83" s="3"/>
      <c r="H83" s="3"/>
      <c r="I83" s="3"/>
      <c r="J83" s="3"/>
      <c r="K83" s="3"/>
      <c r="L83" s="3">
        <f t="shared" si="1"/>
        <v>8</v>
      </c>
    </row>
    <row r="84" spans="1:12">
      <c r="A84" s="2" t="s">
        <v>29</v>
      </c>
      <c r="B84" s="3"/>
      <c r="C84" s="3">
        <v>3</v>
      </c>
      <c r="D84" s="3">
        <v>1</v>
      </c>
      <c r="E84" s="3">
        <v>1</v>
      </c>
      <c r="F84" s="3">
        <v>1</v>
      </c>
      <c r="G84" s="3"/>
      <c r="H84" s="3"/>
      <c r="I84" s="3"/>
      <c r="J84" s="3"/>
      <c r="K84" s="3">
        <v>12</v>
      </c>
      <c r="L84" s="3">
        <f t="shared" si="1"/>
        <v>18</v>
      </c>
    </row>
    <row r="85" spans="1:12">
      <c r="A85" s="2" t="s">
        <v>85</v>
      </c>
      <c r="B85" s="3"/>
      <c r="C85" s="3"/>
      <c r="D85" s="3"/>
      <c r="E85" s="3"/>
      <c r="F85" s="3"/>
      <c r="G85" s="3"/>
      <c r="H85" s="3"/>
      <c r="I85" s="3"/>
      <c r="J85" s="3">
        <v>2</v>
      </c>
      <c r="K85" s="3"/>
      <c r="L85" s="3">
        <f t="shared" si="1"/>
        <v>2</v>
      </c>
    </row>
    <row r="86" spans="1:12">
      <c r="A86" s="2" t="s">
        <v>80</v>
      </c>
      <c r="B86" s="3"/>
      <c r="C86" s="3"/>
      <c r="D86" s="3"/>
      <c r="E86" s="3"/>
      <c r="F86" s="3"/>
      <c r="G86" s="3"/>
      <c r="H86" s="3"/>
      <c r="I86" s="3"/>
      <c r="J86" s="3">
        <v>2</v>
      </c>
      <c r="K86" s="3">
        <v>3</v>
      </c>
      <c r="L86" s="3">
        <f t="shared" si="1"/>
        <v>5</v>
      </c>
    </row>
    <row r="87" spans="1:12">
      <c r="A87" s="2" t="s">
        <v>10</v>
      </c>
      <c r="B87" s="3">
        <v>5</v>
      </c>
      <c r="C87" s="3">
        <v>3</v>
      </c>
      <c r="D87" s="3">
        <v>5</v>
      </c>
      <c r="E87" s="3">
        <v>5</v>
      </c>
      <c r="F87" s="3">
        <v>2</v>
      </c>
      <c r="G87" s="3">
        <v>7</v>
      </c>
      <c r="H87" s="3">
        <v>1</v>
      </c>
      <c r="I87" s="3"/>
      <c r="J87" s="3">
        <v>2</v>
      </c>
      <c r="K87" s="3">
        <v>4</v>
      </c>
      <c r="L87" s="3">
        <f t="shared" si="1"/>
        <v>34</v>
      </c>
    </row>
    <row r="88" spans="1:12">
      <c r="A88" s="2" t="s">
        <v>26</v>
      </c>
      <c r="B88" s="3"/>
      <c r="C88" s="3"/>
      <c r="D88" s="3"/>
      <c r="E88" s="3"/>
      <c r="F88" s="3"/>
      <c r="G88" s="3"/>
      <c r="H88" s="3"/>
      <c r="I88" s="3"/>
      <c r="J88" s="3">
        <v>5</v>
      </c>
      <c r="K88" s="3">
        <v>6</v>
      </c>
      <c r="L88" s="3">
        <f t="shared" si="1"/>
        <v>11</v>
      </c>
    </row>
    <row r="89" spans="1:12">
      <c r="A89" s="2" t="s">
        <v>81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>
        <f t="shared" si="1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NR-YA</vt:lpstr>
      <vt:lpstr>NR-Senior Men</vt:lpstr>
      <vt:lpstr>NR-Senior Women</vt:lpstr>
      <vt:lpstr>NR-Totals</vt:lpstr>
      <vt:lpstr>Short Course</vt:lpstr>
      <vt:lpstr>Finishers</vt:lpstr>
      <vt:lpstr>National XC</vt:lpstr>
    </vt:vector>
  </TitlesOfParts>
  <Company>University of St Andrews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Morrison</dc:creator>
  <cp:lastModifiedBy>Ron Morrison</cp:lastModifiedBy>
  <dcterms:created xsi:type="dcterms:W3CDTF">2016-02-09T16:05:31Z</dcterms:created>
  <dcterms:modified xsi:type="dcterms:W3CDTF">2016-03-03T10:07:13Z</dcterms:modified>
</cp:coreProperties>
</file>