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Development\Disability Sport\Cross Country OK\East Series\East Series\2015-2016\"/>
    </mc:Choice>
  </mc:AlternateContent>
  <bookViews>
    <workbookView xWindow="0" yWindow="0" windowWidth="15345" windowHeight="3750"/>
  </bookViews>
  <sheets>
    <sheet name="Sheet2" sheetId="2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2" l="1"/>
  <c r="E157" i="2" l="1"/>
  <c r="G202" i="2" l="1"/>
  <c r="F202" i="2"/>
  <c r="E202" i="2"/>
  <c r="G201" i="2"/>
  <c r="F201" i="2"/>
  <c r="E201" i="2"/>
  <c r="G200" i="2"/>
  <c r="F200" i="2"/>
  <c r="G195" i="2"/>
  <c r="F195" i="2"/>
  <c r="E195" i="2"/>
  <c r="G188" i="2"/>
  <c r="F188" i="2"/>
  <c r="E188" i="2"/>
  <c r="G191" i="2"/>
  <c r="F191" i="2"/>
  <c r="G190" i="2"/>
  <c r="F190" i="2"/>
  <c r="E190" i="2"/>
  <c r="G189" i="2"/>
  <c r="F189" i="2"/>
  <c r="E189" i="2"/>
  <c r="G187" i="2"/>
  <c r="F187" i="2"/>
  <c r="E187" i="2"/>
  <c r="G183" i="2"/>
  <c r="F183" i="2"/>
  <c r="E183" i="2"/>
  <c r="G182" i="2"/>
  <c r="F182" i="2"/>
  <c r="E182" i="2"/>
  <c r="G179" i="2"/>
  <c r="F179" i="2"/>
  <c r="E179" i="2"/>
  <c r="G180" i="2"/>
  <c r="F180" i="2"/>
  <c r="E180" i="2"/>
  <c r="G174" i="2"/>
  <c r="F174" i="2"/>
  <c r="E174" i="2"/>
  <c r="G173" i="2"/>
  <c r="F173" i="2"/>
  <c r="E173" i="2"/>
  <c r="G176" i="2"/>
  <c r="F176" i="2"/>
  <c r="E176" i="2"/>
  <c r="G172" i="2"/>
  <c r="F172" i="2"/>
  <c r="E172" i="2"/>
  <c r="G154" i="2"/>
  <c r="F154" i="2"/>
  <c r="E154" i="2"/>
  <c r="G153" i="2"/>
  <c r="F153" i="2"/>
  <c r="E153" i="2"/>
  <c r="G158" i="2"/>
  <c r="F158" i="2"/>
  <c r="E158" i="2"/>
  <c r="G157" i="2"/>
  <c r="F157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142" i="2"/>
  <c r="F142" i="2"/>
  <c r="E142" i="2"/>
  <c r="G131" i="2"/>
  <c r="F131" i="2"/>
  <c r="E131" i="2"/>
  <c r="G133" i="2"/>
  <c r="F133" i="2"/>
  <c r="E133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14" i="2"/>
  <c r="F114" i="2"/>
  <c r="E114" i="2"/>
  <c r="G109" i="2"/>
  <c r="F109" i="2"/>
  <c r="E109" i="2"/>
  <c r="G108" i="2"/>
  <c r="F108" i="2"/>
  <c r="E108" i="2"/>
  <c r="G113" i="2"/>
  <c r="F113" i="2"/>
  <c r="E113" i="2"/>
  <c r="G104" i="2"/>
  <c r="F104" i="2"/>
  <c r="E104" i="2"/>
  <c r="G107" i="2"/>
  <c r="F107" i="2"/>
  <c r="E107" i="2"/>
  <c r="G112" i="2"/>
  <c r="F112" i="2"/>
  <c r="E112" i="2"/>
  <c r="G105" i="2"/>
  <c r="F105" i="2"/>
  <c r="E105" i="2"/>
  <c r="G106" i="2"/>
  <c r="F106" i="2"/>
  <c r="E106" i="2"/>
  <c r="G88" i="2"/>
  <c r="F88" i="2"/>
  <c r="E88" i="2"/>
  <c r="G87" i="2"/>
  <c r="F87" i="2"/>
  <c r="E87" i="2"/>
  <c r="G93" i="2"/>
  <c r="F93" i="2"/>
  <c r="E93" i="2"/>
  <c r="G86" i="2"/>
  <c r="F86" i="2"/>
  <c r="E86" i="2"/>
  <c r="G84" i="2"/>
  <c r="F84" i="2"/>
  <c r="E84" i="2"/>
  <c r="G83" i="2"/>
  <c r="F83" i="2"/>
  <c r="E83" i="2"/>
  <c r="G85" i="2"/>
  <c r="F85" i="2"/>
  <c r="E85" i="2"/>
  <c r="G82" i="2"/>
  <c r="F82" i="2"/>
  <c r="E82" i="2"/>
  <c r="G91" i="2"/>
  <c r="F91" i="2"/>
  <c r="E91" i="2"/>
  <c r="G89" i="2"/>
  <c r="F89" i="2"/>
  <c r="G81" i="2"/>
  <c r="F81" i="2"/>
  <c r="E81" i="2"/>
  <c r="G62" i="2"/>
  <c r="F62" i="2"/>
  <c r="E62" i="2"/>
  <c r="G54" i="2"/>
  <c r="F54" i="2"/>
  <c r="E54" i="2"/>
  <c r="G55" i="2"/>
  <c r="F55" i="2"/>
  <c r="E55" i="2"/>
  <c r="G57" i="2"/>
  <c r="F57" i="2"/>
  <c r="E57" i="2"/>
  <c r="G48" i="2"/>
  <c r="F48" i="2"/>
  <c r="E48" i="2"/>
  <c r="G47" i="2"/>
  <c r="F47" i="2"/>
  <c r="E47" i="2"/>
  <c r="G42" i="2"/>
  <c r="F42" i="2"/>
  <c r="E42" i="2"/>
  <c r="G38" i="2"/>
  <c r="F38" i="2"/>
  <c r="E38" i="2"/>
  <c r="G41" i="2"/>
  <c r="F41" i="2"/>
  <c r="E41" i="2"/>
  <c r="G40" i="2"/>
  <c r="F40" i="2"/>
  <c r="E40" i="2"/>
  <c r="G26" i="2"/>
  <c r="F26" i="2"/>
  <c r="E26" i="2"/>
  <c r="G22" i="2"/>
  <c r="F22" i="2"/>
  <c r="E22" i="2"/>
  <c r="G25" i="2"/>
  <c r="F25" i="2"/>
  <c r="G20" i="2"/>
  <c r="F20" i="2"/>
  <c r="E20" i="2"/>
  <c r="G21" i="2"/>
  <c r="F21" i="2"/>
  <c r="E21" i="2"/>
  <c r="G13" i="2"/>
  <c r="F13" i="2"/>
  <c r="E13" i="2"/>
  <c r="G12" i="2"/>
  <c r="F12" i="2"/>
  <c r="E12" i="2"/>
  <c r="G11" i="2"/>
  <c r="F11" i="2"/>
  <c r="E11" i="2"/>
  <c r="G14" i="2"/>
  <c r="F14" i="2"/>
  <c r="E14" i="2"/>
</calcChain>
</file>

<file path=xl/sharedStrings.xml><?xml version="1.0" encoding="utf-8"?>
<sst xmlns="http://schemas.openxmlformats.org/spreadsheetml/2006/main" count="484" uniqueCount="162">
  <si>
    <t>Race No.</t>
  </si>
  <si>
    <t>Race</t>
  </si>
  <si>
    <t>Time</t>
  </si>
  <si>
    <t>No</t>
  </si>
  <si>
    <t>Name</t>
  </si>
  <si>
    <t>Year</t>
  </si>
  <si>
    <t>School/ Area</t>
  </si>
  <si>
    <t>1k F</t>
  </si>
  <si>
    <t>1k M</t>
  </si>
  <si>
    <t>2k F</t>
  </si>
  <si>
    <t>2k M</t>
  </si>
  <si>
    <t>3k M</t>
  </si>
  <si>
    <t>Michaelle Harley</t>
  </si>
  <si>
    <t>Rosalin Penman</t>
  </si>
  <si>
    <t>Balwearie High School</t>
  </si>
  <si>
    <t>Jennifer Grist</t>
  </si>
  <si>
    <t>S1</t>
  </si>
  <si>
    <t>West Calder High School</t>
  </si>
  <si>
    <t>Keir Ramsay</t>
  </si>
  <si>
    <t xml:space="preserve">Race 1 Time </t>
  </si>
  <si>
    <t xml:space="preserve">Race 1 Points </t>
  </si>
  <si>
    <t>Race 2 Time</t>
  </si>
  <si>
    <t>Race 2 Points</t>
  </si>
  <si>
    <t xml:space="preserve">Race 3 Time </t>
  </si>
  <si>
    <t xml:space="preserve">Race 3 Points </t>
  </si>
  <si>
    <t xml:space="preserve">Race 4 Time </t>
  </si>
  <si>
    <t xml:space="preserve">Race 4 points </t>
  </si>
  <si>
    <t xml:space="preserve">Total Points </t>
  </si>
  <si>
    <t>S2</t>
  </si>
  <si>
    <t>Perth Strathtay Harriers</t>
  </si>
  <si>
    <t>Freya Howgate - PD</t>
  </si>
  <si>
    <t>Louise Harley</t>
  </si>
  <si>
    <t>S3</t>
  </si>
  <si>
    <t>Lochgelly High School</t>
  </si>
  <si>
    <t>Kirsty Fraser</t>
  </si>
  <si>
    <t>S5</t>
  </si>
  <si>
    <t>Shauna Cameron</t>
  </si>
  <si>
    <t>Connor Brown - PD</t>
  </si>
  <si>
    <t>Woodmill High School</t>
  </si>
  <si>
    <t>CallumCunningham</t>
  </si>
  <si>
    <t>Calum Robertson</t>
  </si>
  <si>
    <t>Josh Johnstone</t>
  </si>
  <si>
    <t>Woodmill High school</t>
  </si>
  <si>
    <t>Steven Braid</t>
  </si>
  <si>
    <t>Gary Fraser</t>
  </si>
  <si>
    <t>S4</t>
  </si>
  <si>
    <t>Fraser Wilson</t>
  </si>
  <si>
    <t>Isaac Fraser</t>
  </si>
  <si>
    <t>Ross Galloway</t>
  </si>
  <si>
    <t>Dylan Cranston</t>
  </si>
  <si>
    <t>Joshua Duffy</t>
  </si>
  <si>
    <t>Stuart Taylor</t>
  </si>
  <si>
    <t>Richy Stacey</t>
  </si>
  <si>
    <t>Bell Baxter High School</t>
  </si>
  <si>
    <t>Jack Jones - HI</t>
  </si>
  <si>
    <t>Madras Collage</t>
  </si>
  <si>
    <t>Jordan Johnstone</t>
  </si>
  <si>
    <t>Josh Gibson</t>
  </si>
  <si>
    <t>Andrew Russell</t>
  </si>
  <si>
    <t>Jordan Spence</t>
  </si>
  <si>
    <t>John Simpson</t>
  </si>
  <si>
    <t>Nathan Lee - HI</t>
  </si>
  <si>
    <t>Sean Wright</t>
  </si>
  <si>
    <t>Calum Paterson</t>
  </si>
  <si>
    <t>Michael Neary</t>
  </si>
  <si>
    <t>Buckhaven High School</t>
  </si>
  <si>
    <t>Cody Young</t>
  </si>
  <si>
    <t>Cedarbank School</t>
  </si>
  <si>
    <t>Nathan Orr</t>
  </si>
  <si>
    <t>Daniel Millar</t>
  </si>
  <si>
    <t>Bryan Cowan</t>
  </si>
  <si>
    <t>Kieran Beaton</t>
  </si>
  <si>
    <t>Madras College</t>
  </si>
  <si>
    <t>Scott Morrison</t>
  </si>
  <si>
    <t>Rosslyn School</t>
  </si>
  <si>
    <t>Rhys Hayes</t>
  </si>
  <si>
    <t>Patrick Steffens</t>
  </si>
  <si>
    <t>Callum Todd</t>
  </si>
  <si>
    <t>Thomas McIntyre</t>
  </si>
  <si>
    <t>Jenna Richardson - PD</t>
  </si>
  <si>
    <t>Mari Davidson</t>
  </si>
  <si>
    <t>Louise Ferrier</t>
  </si>
  <si>
    <t>Caitlin Young</t>
  </si>
  <si>
    <t>Billie Lowe</t>
  </si>
  <si>
    <t>Mary Nutman</t>
  </si>
  <si>
    <t>Jane Nutman</t>
  </si>
  <si>
    <t>Hope Hutcheson</t>
  </si>
  <si>
    <t>Ali B Bell</t>
  </si>
  <si>
    <t>Pamela Smith</t>
  </si>
  <si>
    <t>Michelle Harley</t>
  </si>
  <si>
    <t>Chloe Hutchison - PD</t>
  </si>
  <si>
    <t>Caitlyn Pryde</t>
  </si>
  <si>
    <t>Danielle Adamson</t>
  </si>
  <si>
    <t>Alex Syme</t>
  </si>
  <si>
    <t>Fiona Knowles</t>
  </si>
  <si>
    <t>Leeanne McAulay</t>
  </si>
  <si>
    <t>S6</t>
  </si>
  <si>
    <t>Cedarbank</t>
  </si>
  <si>
    <t>Teigon Munro</t>
  </si>
  <si>
    <t>Rimbleton Primary School</t>
  </si>
  <si>
    <t>Alexander Scott</t>
  </si>
  <si>
    <t>Oscar Robson</t>
  </si>
  <si>
    <t>Garry Patrick</t>
  </si>
  <si>
    <t>Luke McGurk</t>
  </si>
  <si>
    <t>Hayden Taylor</t>
  </si>
  <si>
    <t>Allan Wilson</t>
  </si>
  <si>
    <t>Leo Henry</t>
  </si>
  <si>
    <t>Laurie Dorrans</t>
  </si>
  <si>
    <t>Dylon McKay</t>
  </si>
  <si>
    <t>Cameron Cairns</t>
  </si>
  <si>
    <t>Richard Allan</t>
  </si>
  <si>
    <t>Owen Miller</t>
  </si>
  <si>
    <t>Senior</t>
  </si>
  <si>
    <t>Fife AC</t>
  </si>
  <si>
    <t>Sam Fernando</t>
  </si>
  <si>
    <t>Dylan Fotheringham</t>
  </si>
  <si>
    <t>S1 Girls 1km</t>
  </si>
  <si>
    <t>Primary Girls 1km</t>
  </si>
  <si>
    <t>S2 Girls 1km</t>
  </si>
  <si>
    <t>S3 Girls 1km</t>
  </si>
  <si>
    <t>S4 Girls 1km</t>
  </si>
  <si>
    <t>S5 &amp; S6 Girls 1km</t>
  </si>
  <si>
    <t>S2 &amp; S3 Girls 2km</t>
  </si>
  <si>
    <t>Primary Boys 1km</t>
  </si>
  <si>
    <t>S1 Boys 1km</t>
  </si>
  <si>
    <t>S2 Boys 1km</t>
  </si>
  <si>
    <t>S3 Boys 1km</t>
  </si>
  <si>
    <t>S4 Boys 1km</t>
  </si>
  <si>
    <t>S5 Boys 1km</t>
  </si>
  <si>
    <t>S1 &amp; S2 Boys 2km</t>
  </si>
  <si>
    <t>S4 Boys 2km</t>
  </si>
  <si>
    <t>S3 Boys 2km</t>
  </si>
  <si>
    <t>S2, S3, S4 Boys 3km</t>
  </si>
  <si>
    <t>S5 &amp; Senior Boys 3km</t>
  </si>
  <si>
    <t>Prim</t>
  </si>
  <si>
    <t>Holly Denton</t>
  </si>
  <si>
    <t>Lucy Corbett</t>
  </si>
  <si>
    <t>Rebecca Miller - VI</t>
  </si>
  <si>
    <t>Lee Robertson</t>
  </si>
  <si>
    <t>Maddiston Primary</t>
  </si>
  <si>
    <t>P5</t>
  </si>
  <si>
    <t>Jamie Connal</t>
  </si>
  <si>
    <t>Jamie Bowman</t>
  </si>
  <si>
    <t>P6</t>
  </si>
  <si>
    <t>Rachael MacLeod</t>
  </si>
  <si>
    <t>Stenhouse Primary</t>
  </si>
  <si>
    <t>Liam Christison</t>
  </si>
  <si>
    <t>Adam Fraser</t>
  </si>
  <si>
    <t>P7</t>
  </si>
  <si>
    <t>Callum cunningham</t>
  </si>
  <si>
    <t>Michael Curran</t>
  </si>
  <si>
    <t>Michael Eusepi</t>
  </si>
  <si>
    <t>Woodlands School</t>
  </si>
  <si>
    <t>Jason Valance</t>
  </si>
  <si>
    <t>Bradley Clark</t>
  </si>
  <si>
    <t>Niomi Brown</t>
  </si>
  <si>
    <t>Shakeel Ul Haq</t>
  </si>
  <si>
    <t>Landon McKinnon</t>
  </si>
  <si>
    <t>Thembalani Dube</t>
  </si>
  <si>
    <t>S5 &amp; S6 Boys 2km</t>
  </si>
  <si>
    <t>Patrick Gambill</t>
  </si>
  <si>
    <t>David Bett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</si>
</sst>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Border="1" applyAlignment="1" applyProtection="1">
      <alignment horizontal="right" vertical="center" wrapText="1"/>
    </xf>
    <xf numFmtId="0" fontId="5" fillId="0" borderId="0" xfId="0" applyFont="1"/>
    <xf numFmtId="0" fontId="3" fillId="0" borderId="0" xfId="0" applyFont="1"/>
    <xf numFmtId="0" fontId="2" fillId="0" borderId="1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center" wrapText="1"/>
    </xf>
    <xf numFmtId="0" fontId="3" fillId="0" borderId="1" xfId="0" applyFont="1" applyBorder="1" applyAlignment="1"/>
    <xf numFmtId="0" fontId="0" fillId="0" borderId="1" xfId="0" applyBorder="1"/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0" fillId="2" borderId="1" xfId="0" applyFill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ast%20Match%202%20-%20Entries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Analysis"/>
      <sheetName val="Primary"/>
      <sheetName val="1k F"/>
      <sheetName val="1k M"/>
      <sheetName val="2k F"/>
      <sheetName val="2k M"/>
      <sheetName val="3k F"/>
      <sheetName val="3k M"/>
      <sheetName val="Results"/>
    </sheetNames>
    <sheetDataSet>
      <sheetData sheetId="0" refreshError="1">
        <row r="1">
          <cell r="A1" t="str">
            <v>No</v>
          </cell>
          <cell r="B1" t="str">
            <v>Name</v>
          </cell>
          <cell r="C1" t="str">
            <v>Year</v>
          </cell>
          <cell r="D1" t="str">
            <v>School/ Area</v>
          </cell>
          <cell r="E1" t="str">
            <v>Distance</v>
          </cell>
          <cell r="F1" t="str">
            <v>Sex</v>
          </cell>
        </row>
        <row r="2">
          <cell r="A2">
            <v>19</v>
          </cell>
          <cell r="B2" t="str">
            <v>Leigh-Anne MacDonald</v>
          </cell>
          <cell r="C2" t="str">
            <v>S5</v>
          </cell>
          <cell r="D2" t="str">
            <v>Balwearie High School</v>
          </cell>
          <cell r="E2" t="str">
            <v>1K</v>
          </cell>
          <cell r="F2" t="str">
            <v>F</v>
          </cell>
        </row>
        <row r="3">
          <cell r="A3">
            <v>33</v>
          </cell>
          <cell r="B3" t="str">
            <v>Taylor MacDowell</v>
          </cell>
          <cell r="C3" t="str">
            <v>S5</v>
          </cell>
          <cell r="D3" t="str">
            <v>Balwearie High School</v>
          </cell>
          <cell r="E3" t="str">
            <v>1K</v>
          </cell>
          <cell r="F3" t="str">
            <v>F</v>
          </cell>
        </row>
        <row r="4">
          <cell r="A4">
            <v>49</v>
          </cell>
          <cell r="B4" t="str">
            <v>Jennifer Paton</v>
          </cell>
          <cell r="C4" t="str">
            <v>S6</v>
          </cell>
          <cell r="D4" t="str">
            <v>Balwearie High School</v>
          </cell>
          <cell r="E4" t="str">
            <v>1K</v>
          </cell>
          <cell r="F4" t="str">
            <v>F</v>
          </cell>
        </row>
        <row r="5">
          <cell r="A5">
            <v>54</v>
          </cell>
          <cell r="B5" t="str">
            <v>Kirsty Fraser</v>
          </cell>
          <cell r="C5" t="str">
            <v>S6</v>
          </cell>
          <cell r="D5" t="str">
            <v>Balwearie High School</v>
          </cell>
          <cell r="E5" t="str">
            <v>1K</v>
          </cell>
          <cell r="F5" t="str">
            <v>F</v>
          </cell>
        </row>
        <row r="6">
          <cell r="A6">
            <v>59</v>
          </cell>
          <cell r="B6" t="str">
            <v>Chloe McCallum</v>
          </cell>
          <cell r="C6" t="str">
            <v>S2</v>
          </cell>
          <cell r="D6" t="str">
            <v>Balwearie High School</v>
          </cell>
          <cell r="E6" t="str">
            <v>1K</v>
          </cell>
          <cell r="F6" t="str">
            <v>F</v>
          </cell>
        </row>
        <row r="7">
          <cell r="A7">
            <v>63</v>
          </cell>
          <cell r="B7" t="str">
            <v>Reece Dickson</v>
          </cell>
          <cell r="C7" t="str">
            <v>S4</v>
          </cell>
          <cell r="D7" t="str">
            <v>Balwearie High School</v>
          </cell>
          <cell r="E7" t="str">
            <v>1K</v>
          </cell>
          <cell r="F7" t="str">
            <v>M</v>
          </cell>
        </row>
        <row r="8">
          <cell r="A8">
            <v>68</v>
          </cell>
          <cell r="B8" t="str">
            <v>Sean Wright</v>
          </cell>
          <cell r="C8" t="str">
            <v>S2</v>
          </cell>
          <cell r="D8" t="str">
            <v>Balwearie High School</v>
          </cell>
          <cell r="E8" t="str">
            <v>1K</v>
          </cell>
          <cell r="F8" t="str">
            <v>M</v>
          </cell>
        </row>
        <row r="9">
          <cell r="A9">
            <v>72</v>
          </cell>
          <cell r="B9" t="str">
            <v>Craig McIntyre</v>
          </cell>
          <cell r="C9" t="str">
            <v>S5</v>
          </cell>
          <cell r="D9" t="str">
            <v>Balwearie High School</v>
          </cell>
          <cell r="E9" t="str">
            <v>1K</v>
          </cell>
          <cell r="F9" t="str">
            <v>M</v>
          </cell>
        </row>
        <row r="10">
          <cell r="A10">
            <v>88</v>
          </cell>
          <cell r="B10" t="str">
            <v>Cameron Healy</v>
          </cell>
          <cell r="C10" t="str">
            <v>S4</v>
          </cell>
          <cell r="D10" t="str">
            <v>Balwearie High School</v>
          </cell>
          <cell r="E10" t="str">
            <v>1K</v>
          </cell>
          <cell r="F10" t="str">
            <v>M</v>
          </cell>
        </row>
        <row r="11">
          <cell r="A11">
            <v>104</v>
          </cell>
          <cell r="B11" t="str">
            <v>Isaac Fraser</v>
          </cell>
          <cell r="C11" t="str">
            <v>S5</v>
          </cell>
          <cell r="D11" t="str">
            <v>Balwearie High School</v>
          </cell>
          <cell r="E11" t="str">
            <v>2K</v>
          </cell>
          <cell r="F11" t="str">
            <v>M</v>
          </cell>
        </row>
        <row r="12">
          <cell r="A12">
            <v>109</v>
          </cell>
          <cell r="B12" t="str">
            <v>Irvin Wilson</v>
          </cell>
          <cell r="C12" t="str">
            <v>S5</v>
          </cell>
          <cell r="D12" t="str">
            <v>Balwearie High School</v>
          </cell>
          <cell r="E12" t="str">
            <v>1K</v>
          </cell>
          <cell r="F12" t="str">
            <v>M</v>
          </cell>
        </row>
        <row r="13">
          <cell r="A13">
            <v>112</v>
          </cell>
          <cell r="B13" t="str">
            <v>Alex Evans</v>
          </cell>
          <cell r="C13" t="str">
            <v>S3</v>
          </cell>
          <cell r="D13" t="str">
            <v>Balwearie High School</v>
          </cell>
          <cell r="E13" t="str">
            <v>2K</v>
          </cell>
          <cell r="F13" t="str">
            <v>M</v>
          </cell>
        </row>
        <row r="14">
          <cell r="A14">
            <v>115</v>
          </cell>
          <cell r="B14" t="str">
            <v>Dylan Fotheringham</v>
          </cell>
          <cell r="C14" t="str">
            <v>S5</v>
          </cell>
          <cell r="D14" t="str">
            <v>Balwearie High School</v>
          </cell>
          <cell r="E14" t="str">
            <v>2K</v>
          </cell>
          <cell r="F14" t="str">
            <v>M</v>
          </cell>
        </row>
        <row r="15">
          <cell r="A15">
            <v>117</v>
          </cell>
          <cell r="B15" t="str">
            <v>Leo Cord</v>
          </cell>
          <cell r="C15" t="str">
            <v>S1</v>
          </cell>
          <cell r="D15" t="str">
            <v>Balwearie High School</v>
          </cell>
          <cell r="E15" t="str">
            <v>1K</v>
          </cell>
          <cell r="F15" t="str">
            <v>M</v>
          </cell>
        </row>
        <row r="16">
          <cell r="A16">
            <v>138</v>
          </cell>
          <cell r="B16" t="str">
            <v>Acaymo Llanos</v>
          </cell>
          <cell r="C16" t="str">
            <v>S1</v>
          </cell>
          <cell r="D16" t="str">
            <v>Balwearie High School</v>
          </cell>
          <cell r="E16" t="str">
            <v>1K</v>
          </cell>
          <cell r="F16" t="str">
            <v>M</v>
          </cell>
        </row>
        <row r="17">
          <cell r="A17">
            <v>158</v>
          </cell>
          <cell r="B17" t="str">
            <v>Dean Bruce</v>
          </cell>
          <cell r="C17" t="str">
            <v>S4</v>
          </cell>
          <cell r="D17" t="str">
            <v>Bell Baxter High School</v>
          </cell>
          <cell r="E17" t="str">
            <v>1K</v>
          </cell>
          <cell r="F17" t="str">
            <v>M</v>
          </cell>
        </row>
        <row r="18">
          <cell r="A18">
            <v>162</v>
          </cell>
          <cell r="B18" t="str">
            <v>Shane White</v>
          </cell>
          <cell r="C18" t="str">
            <v>S4</v>
          </cell>
          <cell r="D18" t="str">
            <v>Bell Baxter High School</v>
          </cell>
          <cell r="E18" t="str">
            <v>1K</v>
          </cell>
          <cell r="F18" t="str">
            <v>M</v>
          </cell>
        </row>
        <row r="19">
          <cell r="A19">
            <v>169</v>
          </cell>
          <cell r="B19" t="str">
            <v>Kerry Kotlewski</v>
          </cell>
          <cell r="C19" t="str">
            <v>S3</v>
          </cell>
          <cell r="D19" t="str">
            <v>Bell Baxter High School</v>
          </cell>
          <cell r="E19" t="str">
            <v>1K</v>
          </cell>
          <cell r="F19" t="str">
            <v>F</v>
          </cell>
        </row>
        <row r="20">
          <cell r="A20">
            <v>190</v>
          </cell>
          <cell r="B20" t="str">
            <v>Arran Howe</v>
          </cell>
          <cell r="C20" t="str">
            <v>S3</v>
          </cell>
          <cell r="D20" t="str">
            <v>Bell Baxter High School</v>
          </cell>
          <cell r="E20" t="str">
            <v>1K</v>
          </cell>
          <cell r="F20" t="str">
            <v>M</v>
          </cell>
        </row>
        <row r="21">
          <cell r="A21">
            <v>191</v>
          </cell>
          <cell r="B21" t="str">
            <v>Patrick Steffens</v>
          </cell>
          <cell r="C21" t="str">
            <v>S4</v>
          </cell>
          <cell r="D21" t="str">
            <v>Bell Baxter High School</v>
          </cell>
          <cell r="E21" t="str">
            <v>1K</v>
          </cell>
          <cell r="F21" t="str">
            <v>M</v>
          </cell>
        </row>
        <row r="22">
          <cell r="A22">
            <v>193</v>
          </cell>
          <cell r="B22" t="str">
            <v>Gary Fraser</v>
          </cell>
          <cell r="C22" t="str">
            <v>S4</v>
          </cell>
          <cell r="D22" t="str">
            <v>Lochgelly High School</v>
          </cell>
          <cell r="E22" t="str">
            <v>2K</v>
          </cell>
          <cell r="F22" t="str">
            <v>M</v>
          </cell>
        </row>
        <row r="23">
          <cell r="A23">
            <v>199</v>
          </cell>
          <cell r="B23" t="str">
            <v>Fraser Wilson</v>
          </cell>
          <cell r="C23" t="str">
            <v>S5</v>
          </cell>
          <cell r="D23" t="str">
            <v>Lochgelly High School</v>
          </cell>
          <cell r="E23" t="str">
            <v>2K</v>
          </cell>
          <cell r="F23" t="str">
            <v>M</v>
          </cell>
        </row>
        <row r="24">
          <cell r="A24">
            <v>203</v>
          </cell>
          <cell r="B24" t="str">
            <v>Louise Harley</v>
          </cell>
          <cell r="C24" t="str">
            <v>S3</v>
          </cell>
          <cell r="D24" t="str">
            <v>Lochgelly High School</v>
          </cell>
          <cell r="E24" t="str">
            <v>2K</v>
          </cell>
          <cell r="F24" t="str">
            <v>F</v>
          </cell>
        </row>
        <row r="25">
          <cell r="A25">
            <v>226</v>
          </cell>
          <cell r="B25" t="str">
            <v>Leah Simpson</v>
          </cell>
          <cell r="C25" t="str">
            <v>S4</v>
          </cell>
          <cell r="D25" t="str">
            <v>Lochgelly High School</v>
          </cell>
          <cell r="E25" t="str">
            <v>1K</v>
          </cell>
          <cell r="F25" t="str">
            <v>F</v>
          </cell>
        </row>
        <row r="26">
          <cell r="A26">
            <v>233</v>
          </cell>
          <cell r="B26" t="str">
            <v>Connor Todd</v>
          </cell>
          <cell r="C26" t="str">
            <v>S4</v>
          </cell>
          <cell r="D26" t="str">
            <v>Lochgelly High School</v>
          </cell>
          <cell r="E26" t="str">
            <v>1K</v>
          </cell>
          <cell r="F26" t="str">
            <v>M</v>
          </cell>
        </row>
        <row r="27">
          <cell r="A27">
            <v>242</v>
          </cell>
          <cell r="B27" t="str">
            <v>Shakeel Ul Haq</v>
          </cell>
          <cell r="C27" t="str">
            <v>S2</v>
          </cell>
          <cell r="D27" t="str">
            <v>Lochgelly High School</v>
          </cell>
          <cell r="E27" t="str">
            <v>1K</v>
          </cell>
          <cell r="F27" t="str">
            <v>M</v>
          </cell>
        </row>
        <row r="28">
          <cell r="A28">
            <v>246</v>
          </cell>
          <cell r="B28" t="str">
            <v>Jennifer Dunn</v>
          </cell>
          <cell r="C28" t="str">
            <v>S2</v>
          </cell>
          <cell r="D28" t="str">
            <v>Lochgelly High School</v>
          </cell>
          <cell r="E28" t="str">
            <v>1K</v>
          </cell>
          <cell r="F28" t="str">
            <v>F</v>
          </cell>
        </row>
        <row r="29">
          <cell r="A29">
            <v>249</v>
          </cell>
          <cell r="B29" t="str">
            <v>Courtney Morris</v>
          </cell>
          <cell r="C29" t="str">
            <v>S2</v>
          </cell>
          <cell r="D29" t="str">
            <v>Lochgelly High School</v>
          </cell>
          <cell r="E29" t="str">
            <v>1K</v>
          </cell>
          <cell r="F29" t="str">
            <v>F</v>
          </cell>
        </row>
        <row r="30">
          <cell r="A30">
            <v>252</v>
          </cell>
          <cell r="B30" t="str">
            <v>Kayshaleigh Lambert</v>
          </cell>
          <cell r="C30" t="str">
            <v>S2</v>
          </cell>
          <cell r="D30" t="str">
            <v>Lochgelly High School</v>
          </cell>
          <cell r="E30" t="str">
            <v>1K</v>
          </cell>
          <cell r="F30" t="str">
            <v>F</v>
          </cell>
        </row>
        <row r="31">
          <cell r="A31">
            <v>254</v>
          </cell>
          <cell r="B31" t="str">
            <v>Reece Philp</v>
          </cell>
          <cell r="C31" t="str">
            <v>S1</v>
          </cell>
          <cell r="D31" t="str">
            <v>Lochgelly High School</v>
          </cell>
          <cell r="E31" t="str">
            <v>1K</v>
          </cell>
          <cell r="F31" t="str">
            <v>M</v>
          </cell>
        </row>
        <row r="32">
          <cell r="A32">
            <v>258</v>
          </cell>
          <cell r="B32" t="str">
            <v>Aiden Fleming</v>
          </cell>
          <cell r="C32" t="str">
            <v>S3</v>
          </cell>
          <cell r="D32" t="str">
            <v>Lochgelly High School</v>
          </cell>
          <cell r="E32" t="str">
            <v>1K</v>
          </cell>
          <cell r="F32" t="str">
            <v>M</v>
          </cell>
        </row>
        <row r="33">
          <cell r="A33">
            <v>272</v>
          </cell>
          <cell r="B33" t="str">
            <v>Adam Montague</v>
          </cell>
          <cell r="C33" t="str">
            <v>S1</v>
          </cell>
          <cell r="D33" t="str">
            <v>Lochgelly High School</v>
          </cell>
          <cell r="E33" t="str">
            <v>1K</v>
          </cell>
          <cell r="F33" t="str">
            <v>M</v>
          </cell>
        </row>
        <row r="34">
          <cell r="A34">
            <v>273</v>
          </cell>
          <cell r="B34" t="str">
            <v>Landen McKinnon</v>
          </cell>
          <cell r="C34" t="str">
            <v>S1</v>
          </cell>
          <cell r="D34" t="str">
            <v>Lochgelly High School</v>
          </cell>
          <cell r="E34" t="str">
            <v>1K</v>
          </cell>
          <cell r="F34" t="str">
            <v>M</v>
          </cell>
        </row>
        <row r="35">
          <cell r="A35">
            <v>274</v>
          </cell>
          <cell r="B35" t="str">
            <v>Jordan Aitchison</v>
          </cell>
          <cell r="C35" t="str">
            <v>S1</v>
          </cell>
          <cell r="D35" t="str">
            <v>Lochgelly High School</v>
          </cell>
          <cell r="E35" t="str">
            <v>1K</v>
          </cell>
          <cell r="F35" t="str">
            <v>M</v>
          </cell>
        </row>
        <row r="36">
          <cell r="A36">
            <v>275</v>
          </cell>
          <cell r="B36" t="str">
            <v>Derry Reilly</v>
          </cell>
          <cell r="C36" t="str">
            <v>S3</v>
          </cell>
          <cell r="D36" t="str">
            <v>Lochgelly High School</v>
          </cell>
          <cell r="E36" t="str">
            <v>1K</v>
          </cell>
          <cell r="F36" t="str">
            <v>F</v>
          </cell>
        </row>
        <row r="37">
          <cell r="A37">
            <v>276</v>
          </cell>
          <cell r="B37" t="str">
            <v>Jason Rennie</v>
          </cell>
          <cell r="C37" t="str">
            <v>S2</v>
          </cell>
          <cell r="D37" t="str">
            <v>Lochgelly High School</v>
          </cell>
          <cell r="E37" t="str">
            <v>1K</v>
          </cell>
          <cell r="F37" t="str">
            <v>M</v>
          </cell>
        </row>
        <row r="38">
          <cell r="A38">
            <v>277</v>
          </cell>
          <cell r="B38" t="str">
            <v>Jordan Mitchell</v>
          </cell>
          <cell r="C38" t="str">
            <v>S1</v>
          </cell>
          <cell r="D38" t="str">
            <v>Lochgelly High School</v>
          </cell>
          <cell r="E38" t="str">
            <v>1K</v>
          </cell>
          <cell r="F38" t="str">
            <v>M</v>
          </cell>
        </row>
        <row r="39">
          <cell r="A39">
            <v>278</v>
          </cell>
          <cell r="B39" t="str">
            <v>Ryan Harley</v>
          </cell>
          <cell r="C39" t="str">
            <v>S3</v>
          </cell>
          <cell r="D39" t="str">
            <v>Lochgelly High School</v>
          </cell>
          <cell r="E39" t="str">
            <v>1K</v>
          </cell>
          <cell r="F39" t="str">
            <v>M</v>
          </cell>
        </row>
        <row r="40">
          <cell r="A40">
            <v>279</v>
          </cell>
          <cell r="B40" t="str">
            <v>Khorum Ul Haq</v>
          </cell>
          <cell r="C40" t="str">
            <v>S1</v>
          </cell>
          <cell r="D40" t="str">
            <v>Lochgelly High School</v>
          </cell>
          <cell r="E40" t="str">
            <v>1K</v>
          </cell>
          <cell r="F40" t="str">
            <v>M</v>
          </cell>
        </row>
        <row r="41">
          <cell r="A41">
            <v>282</v>
          </cell>
          <cell r="B41" t="str">
            <v>Jennifer Dunn</v>
          </cell>
          <cell r="C41" t="str">
            <v>S2</v>
          </cell>
          <cell r="D41" t="str">
            <v>Lochgelly High School</v>
          </cell>
          <cell r="E41" t="str">
            <v>1K</v>
          </cell>
          <cell r="F41" t="str">
            <v>F</v>
          </cell>
        </row>
        <row r="42">
          <cell r="A42">
            <v>286</v>
          </cell>
          <cell r="B42" t="str">
            <v>Stacey Hynd</v>
          </cell>
          <cell r="C42" t="str">
            <v>S5</v>
          </cell>
          <cell r="D42" t="str">
            <v>Lochgelly High School</v>
          </cell>
          <cell r="E42" t="str">
            <v>1K</v>
          </cell>
          <cell r="F42" t="str">
            <v>F</v>
          </cell>
        </row>
        <row r="43">
          <cell r="A43">
            <v>294</v>
          </cell>
          <cell r="B43" t="str">
            <v>Steven Stone</v>
          </cell>
          <cell r="C43" t="str">
            <v>S5</v>
          </cell>
          <cell r="D43" t="str">
            <v>Pilrig Park School</v>
          </cell>
          <cell r="E43" t="str">
            <v>2K</v>
          </cell>
          <cell r="F43" t="str">
            <v>M</v>
          </cell>
        </row>
        <row r="44">
          <cell r="A44">
            <v>299</v>
          </cell>
          <cell r="B44" t="str">
            <v>Claudiu Cirpaciu</v>
          </cell>
          <cell r="C44" t="str">
            <v>S3</v>
          </cell>
          <cell r="D44" t="str">
            <v>Pilrig Park School</v>
          </cell>
          <cell r="E44" t="str">
            <v>1K</v>
          </cell>
          <cell r="F44" t="str">
            <v>M</v>
          </cell>
        </row>
        <row r="45">
          <cell r="A45">
            <v>302</v>
          </cell>
          <cell r="B45" t="str">
            <v>Liam Miller</v>
          </cell>
          <cell r="C45" t="str">
            <v>S3</v>
          </cell>
          <cell r="D45" t="str">
            <v>West Calder High School</v>
          </cell>
          <cell r="E45" t="str">
            <v>2K</v>
          </cell>
          <cell r="F45" t="str">
            <v>m</v>
          </cell>
        </row>
        <row r="46">
          <cell r="A46">
            <v>307</v>
          </cell>
          <cell r="B46" t="str">
            <v>Steven Meek</v>
          </cell>
          <cell r="C46" t="str">
            <v>S3</v>
          </cell>
          <cell r="D46" t="str">
            <v>West Calder High School</v>
          </cell>
          <cell r="E46" t="str">
            <v>2K</v>
          </cell>
          <cell r="F46" t="str">
            <v>M</v>
          </cell>
        </row>
        <row r="47">
          <cell r="A47">
            <v>309</v>
          </cell>
          <cell r="B47" t="str">
            <v>Jamie Barrie</v>
          </cell>
          <cell r="C47" t="str">
            <v>S1</v>
          </cell>
          <cell r="D47" t="str">
            <v>West Calder High School</v>
          </cell>
          <cell r="E47" t="str">
            <v>1K</v>
          </cell>
          <cell r="F47" t="str">
            <v>M</v>
          </cell>
        </row>
        <row r="48">
          <cell r="A48">
            <v>316</v>
          </cell>
          <cell r="B48" t="str">
            <v>Jack Brooks</v>
          </cell>
          <cell r="C48" t="str">
            <v>S2</v>
          </cell>
          <cell r="D48" t="str">
            <v>West Calder High School</v>
          </cell>
          <cell r="E48" t="str">
            <v>1K</v>
          </cell>
          <cell r="F48" t="str">
            <v>M</v>
          </cell>
        </row>
        <row r="49">
          <cell r="A49">
            <v>323</v>
          </cell>
          <cell r="B49" t="str">
            <v>Coby Lamb</v>
          </cell>
          <cell r="C49" t="str">
            <v>S2</v>
          </cell>
          <cell r="D49" t="str">
            <v>West Calder High School</v>
          </cell>
          <cell r="E49" t="str">
            <v>1K</v>
          </cell>
          <cell r="F49" t="str">
            <v>M</v>
          </cell>
        </row>
        <row r="50">
          <cell r="A50">
            <v>342</v>
          </cell>
          <cell r="B50" t="str">
            <v>Niomi Brown</v>
          </cell>
          <cell r="C50" t="str">
            <v>S1</v>
          </cell>
          <cell r="D50" t="str">
            <v>West Calder High School</v>
          </cell>
          <cell r="E50" t="str">
            <v>1K</v>
          </cell>
          <cell r="F50" t="str">
            <v>F</v>
          </cell>
        </row>
        <row r="51">
          <cell r="A51">
            <v>348</v>
          </cell>
          <cell r="B51" t="str">
            <v>Ross Galloway</v>
          </cell>
          <cell r="C51" t="str">
            <v>S2</v>
          </cell>
          <cell r="D51" t="str">
            <v>West Calder High School</v>
          </cell>
          <cell r="E51" t="str">
            <v>2K</v>
          </cell>
          <cell r="F51" t="str">
            <v>M</v>
          </cell>
        </row>
        <row r="52">
          <cell r="A52">
            <v>376</v>
          </cell>
          <cell r="B52" t="str">
            <v>Callum Cunningham</v>
          </cell>
          <cell r="C52" t="str">
            <v>S4</v>
          </cell>
          <cell r="D52" t="str">
            <v>West Calder High School</v>
          </cell>
          <cell r="E52" t="str">
            <v>2K</v>
          </cell>
          <cell r="F52" t="str">
            <v>M</v>
          </cell>
        </row>
        <row r="53">
          <cell r="A53">
            <v>400</v>
          </cell>
          <cell r="B53" t="str">
            <v>Dylan Cranston</v>
          </cell>
          <cell r="C53" t="str">
            <v>S2</v>
          </cell>
          <cell r="D53" t="str">
            <v>West Calder High School</v>
          </cell>
          <cell r="E53" t="str">
            <v>2K</v>
          </cell>
          <cell r="F53" t="str">
            <v>M</v>
          </cell>
        </row>
        <row r="54">
          <cell r="A54">
            <v>414</v>
          </cell>
          <cell r="B54" t="str">
            <v>Shauna Cameron</v>
          </cell>
          <cell r="C54" t="str">
            <v>S2</v>
          </cell>
          <cell r="D54" t="str">
            <v>West Calder High School</v>
          </cell>
          <cell r="E54" t="str">
            <v>2K</v>
          </cell>
          <cell r="F54" t="str">
            <v>F</v>
          </cell>
        </row>
        <row r="55">
          <cell r="A55">
            <v>419</v>
          </cell>
          <cell r="B55" t="str">
            <v>Michelle Frizell</v>
          </cell>
          <cell r="C55" t="str">
            <v>S1</v>
          </cell>
          <cell r="D55" t="str">
            <v>West Calder High School</v>
          </cell>
          <cell r="E55" t="str">
            <v>1K</v>
          </cell>
          <cell r="F55" t="str">
            <v>F</v>
          </cell>
        </row>
        <row r="56">
          <cell r="A56">
            <v>422</v>
          </cell>
          <cell r="B56" t="str">
            <v xml:space="preserve">Joshua Duffy </v>
          </cell>
          <cell r="C56" t="str">
            <v>S2</v>
          </cell>
          <cell r="D56" t="str">
            <v>West Calder High School</v>
          </cell>
          <cell r="E56" t="str">
            <v>1K</v>
          </cell>
          <cell r="F56" t="str">
            <v>M</v>
          </cell>
        </row>
        <row r="57">
          <cell r="A57">
            <v>432</v>
          </cell>
          <cell r="B57" t="str">
            <v>Cameron Playfair - VI</v>
          </cell>
          <cell r="C57" t="str">
            <v>S2</v>
          </cell>
          <cell r="D57" t="str">
            <v>West Calder High School</v>
          </cell>
          <cell r="E57" t="str">
            <v>1K</v>
          </cell>
          <cell r="F57" t="str">
            <v>M</v>
          </cell>
        </row>
        <row r="58">
          <cell r="A58">
            <v>434</v>
          </cell>
          <cell r="B58" t="str">
            <v>Rebecca Miller - VI</v>
          </cell>
          <cell r="C58" t="str">
            <v>S1</v>
          </cell>
          <cell r="D58" t="str">
            <v>West Calder High School</v>
          </cell>
          <cell r="E58" t="str">
            <v>1K</v>
          </cell>
          <cell r="F58" t="str">
            <v>F</v>
          </cell>
        </row>
        <row r="59">
          <cell r="A59">
            <v>435</v>
          </cell>
          <cell r="B59" t="str">
            <v>Megan Morgan - HI</v>
          </cell>
          <cell r="C59" t="str">
            <v>S4</v>
          </cell>
          <cell r="D59" t="str">
            <v>Woodmill High School</v>
          </cell>
          <cell r="E59" t="str">
            <v>1K</v>
          </cell>
          <cell r="F59" t="str">
            <v>F</v>
          </cell>
        </row>
        <row r="60">
          <cell r="A60">
            <v>436</v>
          </cell>
          <cell r="B60" t="str">
            <v>Thembalani dube</v>
          </cell>
          <cell r="C60" t="str">
            <v>S5</v>
          </cell>
          <cell r="D60" t="str">
            <v>Woodlands School</v>
          </cell>
          <cell r="E60" t="str">
            <v>1K</v>
          </cell>
          <cell r="F60" t="str">
            <v>M</v>
          </cell>
        </row>
        <row r="61">
          <cell r="A61">
            <v>437</v>
          </cell>
          <cell r="B61" t="str">
            <v>Michael Eusepi</v>
          </cell>
          <cell r="C61" t="str">
            <v>S5</v>
          </cell>
          <cell r="D61" t="str">
            <v>Woodlands School</v>
          </cell>
          <cell r="E61" t="str">
            <v>2K</v>
          </cell>
          <cell r="F61" t="str">
            <v>M</v>
          </cell>
        </row>
        <row r="62">
          <cell r="A62">
            <v>438</v>
          </cell>
          <cell r="B62" t="str">
            <v>Murine Glendinning</v>
          </cell>
          <cell r="C62" t="str">
            <v>S3</v>
          </cell>
          <cell r="D62" t="str">
            <v>Woodlands School</v>
          </cell>
          <cell r="E62" t="str">
            <v>1K</v>
          </cell>
          <cell r="F62" t="str">
            <v>F</v>
          </cell>
        </row>
        <row r="63">
          <cell r="A63">
            <v>439</v>
          </cell>
          <cell r="B63" t="str">
            <v>Ben Thompson</v>
          </cell>
          <cell r="C63" t="str">
            <v>S6</v>
          </cell>
          <cell r="D63" t="str">
            <v>Woodlands School</v>
          </cell>
          <cell r="E63" t="str">
            <v>2K</v>
          </cell>
          <cell r="F63" t="str">
            <v>M</v>
          </cell>
        </row>
        <row r="64">
          <cell r="A64">
            <v>450</v>
          </cell>
          <cell r="B64" t="str">
            <v>Dacid Bett</v>
          </cell>
          <cell r="C64" t="str">
            <v>S5</v>
          </cell>
          <cell r="D64" t="str">
            <v>Woodlands School</v>
          </cell>
          <cell r="E64" t="str">
            <v>2K</v>
          </cell>
          <cell r="F64" t="str">
            <v>M</v>
          </cell>
        </row>
        <row r="65">
          <cell r="A65">
            <v>451</v>
          </cell>
          <cell r="B65" t="str">
            <v>Kieran Massey</v>
          </cell>
          <cell r="C65" t="str">
            <v>S4</v>
          </cell>
          <cell r="D65" t="str">
            <v>Woodlands School</v>
          </cell>
          <cell r="E65" t="str">
            <v>2k</v>
          </cell>
          <cell r="F65" t="str">
            <v>M</v>
          </cell>
        </row>
        <row r="66">
          <cell r="A66">
            <v>455</v>
          </cell>
          <cell r="B66" t="str">
            <v>Alex Syme</v>
          </cell>
          <cell r="C66" t="str">
            <v>S4</v>
          </cell>
          <cell r="D66" t="str">
            <v>Woodmill High School</v>
          </cell>
          <cell r="E66" t="str">
            <v>1K</v>
          </cell>
          <cell r="F66" t="str">
            <v>F</v>
          </cell>
        </row>
        <row r="67">
          <cell r="A67">
            <v>458</v>
          </cell>
          <cell r="B67" t="str">
            <v>Megan Wilson</v>
          </cell>
          <cell r="C67" t="str">
            <v>S2</v>
          </cell>
          <cell r="D67" t="str">
            <v>Woodmill High School</v>
          </cell>
          <cell r="E67" t="str">
            <v>1K</v>
          </cell>
          <cell r="F67" t="str">
            <v>F</v>
          </cell>
        </row>
        <row r="68">
          <cell r="A68">
            <v>459</v>
          </cell>
          <cell r="B68" t="str">
            <v>Saskia Taylor</v>
          </cell>
          <cell r="C68" t="str">
            <v>S1</v>
          </cell>
          <cell r="D68" t="str">
            <v>Woodmill High School</v>
          </cell>
          <cell r="E68" t="str">
            <v>1K</v>
          </cell>
          <cell r="F68" t="str">
            <v>F</v>
          </cell>
        </row>
        <row r="69">
          <cell r="A69">
            <v>464</v>
          </cell>
          <cell r="B69" t="str">
            <v>Danica Fletcher</v>
          </cell>
          <cell r="C69" t="str">
            <v>S1</v>
          </cell>
          <cell r="D69" t="str">
            <v>Woodmill High School</v>
          </cell>
          <cell r="E69" t="str">
            <v>1K</v>
          </cell>
          <cell r="F69" t="str">
            <v>F</v>
          </cell>
        </row>
        <row r="70">
          <cell r="A70">
            <v>470</v>
          </cell>
          <cell r="B70" t="str">
            <v>Steven Braid</v>
          </cell>
          <cell r="C70" t="str">
            <v>S3</v>
          </cell>
          <cell r="D70" t="str">
            <v>Woodmill High School</v>
          </cell>
          <cell r="E70" t="str">
            <v>1K</v>
          </cell>
          <cell r="F70" t="str">
            <v>M</v>
          </cell>
        </row>
        <row r="71">
          <cell r="A71">
            <v>471</v>
          </cell>
          <cell r="B71" t="str">
            <v>Ryan Dowie</v>
          </cell>
          <cell r="C71" t="str">
            <v>S2</v>
          </cell>
          <cell r="D71" t="str">
            <v>Woodmill High School</v>
          </cell>
          <cell r="E71" t="str">
            <v>1K</v>
          </cell>
          <cell r="F71" t="str">
            <v>M</v>
          </cell>
        </row>
        <row r="72">
          <cell r="A72">
            <v>481</v>
          </cell>
          <cell r="B72" t="str">
            <v>Connor Brown - PD</v>
          </cell>
          <cell r="C72" t="str">
            <v>S2</v>
          </cell>
          <cell r="D72" t="str">
            <v>Woodmill High School</v>
          </cell>
          <cell r="E72" t="str">
            <v>1K</v>
          </cell>
          <cell r="F72" t="str">
            <v>M</v>
          </cell>
        </row>
        <row r="73">
          <cell r="A73">
            <v>483</v>
          </cell>
          <cell r="B73" t="str">
            <v>Sarah Jennings</v>
          </cell>
          <cell r="C73" t="str">
            <v>S1</v>
          </cell>
          <cell r="D73" t="str">
            <v>Woodmill High School</v>
          </cell>
          <cell r="E73" t="str">
            <v>1K</v>
          </cell>
          <cell r="F73" t="str">
            <v>F</v>
          </cell>
        </row>
        <row r="74">
          <cell r="A74">
            <v>491</v>
          </cell>
          <cell r="B74" t="str">
            <v>Jake Clough</v>
          </cell>
          <cell r="C74" t="str">
            <v>S5</v>
          </cell>
          <cell r="D74" t="str">
            <v>Woodmill High School</v>
          </cell>
          <cell r="E74" t="str">
            <v>1K</v>
          </cell>
          <cell r="F74" t="str">
            <v>M</v>
          </cell>
        </row>
        <row r="75">
          <cell r="A75">
            <v>497</v>
          </cell>
          <cell r="B75" t="str">
            <v>Edwin Barron</v>
          </cell>
          <cell r="C75" t="str">
            <v>S1</v>
          </cell>
          <cell r="D75" t="str">
            <v>Woodmill High School</v>
          </cell>
          <cell r="E75" t="str">
            <v>1K</v>
          </cell>
          <cell r="F75" t="str">
            <v>M</v>
          </cell>
        </row>
        <row r="76">
          <cell r="A76">
            <v>505</v>
          </cell>
          <cell r="B76" t="str">
            <v>Josh Johnstone</v>
          </cell>
          <cell r="C76" t="str">
            <v>S3</v>
          </cell>
          <cell r="D76" t="str">
            <v>Woodmill High School</v>
          </cell>
          <cell r="E76" t="str">
            <v>1K</v>
          </cell>
          <cell r="F76" t="str">
            <v>M</v>
          </cell>
        </row>
        <row r="77">
          <cell r="A77">
            <v>507</v>
          </cell>
          <cell r="B77" t="str">
            <v>Casey Donaldson</v>
          </cell>
          <cell r="C77" t="str">
            <v>S3</v>
          </cell>
          <cell r="D77" t="str">
            <v>Woodmill High School</v>
          </cell>
          <cell r="E77" t="str">
            <v>2K</v>
          </cell>
          <cell r="F77" t="str">
            <v>M</v>
          </cell>
        </row>
        <row r="78">
          <cell r="A78">
            <v>517</v>
          </cell>
          <cell r="B78" t="str">
            <v>Matthew Blair</v>
          </cell>
          <cell r="C78" t="str">
            <v>S4</v>
          </cell>
          <cell r="D78" t="str">
            <v>Woodmill High School</v>
          </cell>
          <cell r="E78" t="str">
            <v>2K</v>
          </cell>
          <cell r="F78" t="str">
            <v>M</v>
          </cell>
        </row>
        <row r="79">
          <cell r="A79">
            <v>518</v>
          </cell>
          <cell r="B79" t="str">
            <v>Philip Brodie</v>
          </cell>
          <cell r="C79" t="str">
            <v>S3</v>
          </cell>
          <cell r="D79" t="str">
            <v>Cedarbank School</v>
          </cell>
          <cell r="E79" t="str">
            <v>1K</v>
          </cell>
          <cell r="F79" t="str">
            <v>M</v>
          </cell>
        </row>
        <row r="80">
          <cell r="A80">
            <v>519</v>
          </cell>
          <cell r="B80" t="str">
            <v>Kyle McGrandles</v>
          </cell>
          <cell r="C80" t="str">
            <v>S3</v>
          </cell>
          <cell r="D80" t="str">
            <v>Cedarbank School</v>
          </cell>
          <cell r="E80" t="str">
            <v>1K</v>
          </cell>
          <cell r="F80" t="str">
            <v>M</v>
          </cell>
        </row>
        <row r="81">
          <cell r="A81">
            <v>520</v>
          </cell>
          <cell r="B81" t="str">
            <v>Brandon Stevens</v>
          </cell>
          <cell r="C81" t="str">
            <v>S3</v>
          </cell>
          <cell r="D81" t="str">
            <v>Cedarbank School</v>
          </cell>
          <cell r="E81" t="str">
            <v>1K</v>
          </cell>
          <cell r="F81" t="str">
            <v>M</v>
          </cell>
        </row>
        <row r="82">
          <cell r="A82">
            <v>521</v>
          </cell>
          <cell r="B82" t="str">
            <v>Colin Whiteman</v>
          </cell>
          <cell r="C82" t="str">
            <v>S2</v>
          </cell>
          <cell r="D82" t="str">
            <v>Cedarbank School</v>
          </cell>
          <cell r="E82" t="str">
            <v>1K</v>
          </cell>
          <cell r="F82" t="str">
            <v>M</v>
          </cell>
        </row>
        <row r="83">
          <cell r="A83">
            <v>522</v>
          </cell>
          <cell r="B83" t="str">
            <v>Samantha Stanley</v>
          </cell>
          <cell r="C83" t="str">
            <v>S3</v>
          </cell>
          <cell r="D83" t="str">
            <v>Cedarbank School</v>
          </cell>
          <cell r="E83" t="str">
            <v>1K</v>
          </cell>
          <cell r="F83" t="str">
            <v>F</v>
          </cell>
        </row>
        <row r="84">
          <cell r="A84">
            <v>523</v>
          </cell>
          <cell r="B84" t="str">
            <v>Lucy Corbett</v>
          </cell>
          <cell r="C84" t="str">
            <v>S2</v>
          </cell>
          <cell r="D84" t="str">
            <v>Cedarbank School</v>
          </cell>
          <cell r="E84" t="str">
            <v>1K</v>
          </cell>
          <cell r="F84" t="str">
            <v>F</v>
          </cell>
        </row>
        <row r="85">
          <cell r="A85">
            <v>524</v>
          </cell>
          <cell r="B85" t="str">
            <v>George Forbes</v>
          </cell>
          <cell r="C85" t="str">
            <v>S5</v>
          </cell>
          <cell r="D85" t="str">
            <v>Cedarbank School</v>
          </cell>
          <cell r="E85" t="str">
            <v>1K</v>
          </cell>
          <cell r="F85" t="str">
            <v>M</v>
          </cell>
        </row>
        <row r="86">
          <cell r="A86">
            <v>525</v>
          </cell>
          <cell r="B86" t="str">
            <v>Beth Norris   -   PD</v>
          </cell>
          <cell r="C86" t="str">
            <v>S5</v>
          </cell>
          <cell r="D86" t="str">
            <v>Cedarbank School</v>
          </cell>
          <cell r="E86" t="str">
            <v>1K</v>
          </cell>
          <cell r="F86" t="str">
            <v>F</v>
          </cell>
        </row>
        <row r="87">
          <cell r="A87">
            <v>527</v>
          </cell>
          <cell r="B87" t="str">
            <v>Callum Todd</v>
          </cell>
          <cell r="C87" t="str">
            <v>S5</v>
          </cell>
          <cell r="D87" t="str">
            <v>Cedarbank School</v>
          </cell>
          <cell r="E87" t="str">
            <v>1K</v>
          </cell>
          <cell r="F87" t="str">
            <v>M</v>
          </cell>
        </row>
        <row r="88">
          <cell r="A88">
            <v>534</v>
          </cell>
          <cell r="B88" t="str">
            <v>Cody Young</v>
          </cell>
          <cell r="C88" t="str">
            <v>S2</v>
          </cell>
          <cell r="D88" t="str">
            <v>Cedarbank School</v>
          </cell>
          <cell r="E88" t="str">
            <v>1K</v>
          </cell>
          <cell r="F88" t="str">
            <v>M</v>
          </cell>
        </row>
        <row r="89">
          <cell r="A89">
            <v>1401</v>
          </cell>
          <cell r="B89" t="str">
            <v>Brandon Eason</v>
          </cell>
          <cell r="C89" t="str">
            <v>S5</v>
          </cell>
          <cell r="D89" t="str">
            <v>Balwearie High School</v>
          </cell>
          <cell r="E89" t="str">
            <v>3K</v>
          </cell>
          <cell r="F89" t="str">
            <v>M</v>
          </cell>
        </row>
        <row r="90">
          <cell r="A90">
            <v>1402</v>
          </cell>
          <cell r="B90" t="str">
            <v>Mathew Power</v>
          </cell>
          <cell r="C90" t="str">
            <v>S5</v>
          </cell>
          <cell r="D90" t="str">
            <v>Woodlands School</v>
          </cell>
          <cell r="E90" t="str">
            <v>3K</v>
          </cell>
          <cell r="F90" t="str">
            <v>M</v>
          </cell>
        </row>
        <row r="91">
          <cell r="A91">
            <v>1404</v>
          </cell>
          <cell r="B91" t="str">
            <v>Stuart Taylor</v>
          </cell>
          <cell r="C91" t="str">
            <v>S4</v>
          </cell>
          <cell r="D91" t="str">
            <v>Balwearie High School</v>
          </cell>
          <cell r="E91" t="str">
            <v>3K</v>
          </cell>
          <cell r="F91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07"/>
  <sheetViews>
    <sheetView tabSelected="1" topLeftCell="B1" workbookViewId="0">
      <pane ySplit="1" topLeftCell="A8" activePane="bottomLeft" state="frozen"/>
      <selection activeCell="B1" sqref="B1"/>
      <selection pane="bottomLeft" activeCell="R45" sqref="R45"/>
    </sheetView>
  </sheetViews>
  <sheetFormatPr defaultRowHeight="15" x14ac:dyDescent="0.25"/>
  <cols>
    <col min="1" max="1" width="0" hidden="1" customWidth="1"/>
    <col min="2" max="2" width="5.85546875" customWidth="1"/>
    <col min="3" max="4" width="0" hidden="1" customWidth="1"/>
    <col min="5" max="5" width="20.85546875" bestFit="1" customWidth="1"/>
    <col min="6" max="6" width="6.28515625" customWidth="1"/>
    <col min="7" max="7" width="24.28515625" bestFit="1" customWidth="1"/>
    <col min="8" max="8" width="8" style="4" customWidth="1"/>
    <col min="9" max="9" width="8" style="3" customWidth="1"/>
    <col min="10" max="10" width="7.7109375" style="4" customWidth="1"/>
    <col min="11" max="11" width="7.5703125" style="3" customWidth="1"/>
    <col min="12" max="12" width="7.5703125" style="4" customWidth="1"/>
    <col min="13" max="13" width="8" style="3" customWidth="1"/>
    <col min="14" max="14" width="7.7109375" style="4" customWidth="1"/>
    <col min="15" max="15" width="7.85546875" style="3" customWidth="1"/>
    <col min="16" max="16" width="8.42578125" style="3" customWidth="1"/>
  </cols>
  <sheetData>
    <row r="1" spans="1:16" ht="31.5" x14ac:dyDescent="0.25">
      <c r="A1" s="5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1" t="s">
        <v>5</v>
      </c>
      <c r="G1" s="8" t="s">
        <v>6</v>
      </c>
      <c r="H1" s="12" t="s">
        <v>19</v>
      </c>
      <c r="I1" s="13" t="s">
        <v>20</v>
      </c>
      <c r="J1" s="12" t="s">
        <v>21</v>
      </c>
      <c r="K1" s="13" t="s">
        <v>22</v>
      </c>
      <c r="L1" s="12" t="s">
        <v>23</v>
      </c>
      <c r="M1" s="13" t="s">
        <v>24</v>
      </c>
      <c r="N1" s="12" t="s">
        <v>25</v>
      </c>
      <c r="O1" s="13" t="s">
        <v>26</v>
      </c>
      <c r="P1" s="13" t="s">
        <v>27</v>
      </c>
    </row>
    <row r="2" spans="1:16" ht="18.75" x14ac:dyDescent="0.25">
      <c r="A2" s="5"/>
      <c r="B2" s="54" t="s">
        <v>117</v>
      </c>
      <c r="C2" s="54"/>
      <c r="D2" s="54"/>
      <c r="E2" s="54"/>
      <c r="F2" s="11"/>
      <c r="G2" s="8"/>
      <c r="H2" s="12"/>
      <c r="I2" s="13"/>
      <c r="J2" s="12"/>
      <c r="K2" s="13"/>
      <c r="L2" s="12"/>
      <c r="M2" s="13"/>
      <c r="N2" s="12"/>
      <c r="O2" s="13"/>
      <c r="P2" s="13"/>
    </row>
    <row r="3" spans="1:16" ht="15.75" x14ac:dyDescent="0.25">
      <c r="A3" s="1"/>
      <c r="B3" s="14" t="s">
        <v>7</v>
      </c>
      <c r="C3" s="15"/>
      <c r="D3" s="15"/>
      <c r="E3" s="14" t="s">
        <v>30</v>
      </c>
      <c r="F3" s="16" t="s">
        <v>134</v>
      </c>
      <c r="G3" s="14" t="s">
        <v>29</v>
      </c>
      <c r="H3" s="17">
        <v>5.16</v>
      </c>
      <c r="I3" s="18">
        <v>10</v>
      </c>
      <c r="J3" s="17"/>
      <c r="K3" s="18"/>
      <c r="L3" s="17">
        <v>7.03</v>
      </c>
      <c r="M3" s="18">
        <v>10</v>
      </c>
      <c r="N3" s="17"/>
      <c r="O3" s="18"/>
      <c r="P3" s="18"/>
    </row>
    <row r="4" spans="1:16" ht="15.75" x14ac:dyDescent="0.25">
      <c r="A4" s="1"/>
      <c r="B4" s="19" t="s">
        <v>7</v>
      </c>
      <c r="C4" s="20"/>
      <c r="D4" s="21"/>
      <c r="E4" s="19" t="s">
        <v>98</v>
      </c>
      <c r="F4" s="22" t="s">
        <v>134</v>
      </c>
      <c r="G4" s="19" t="s">
        <v>99</v>
      </c>
      <c r="H4" s="23"/>
      <c r="I4" s="24"/>
      <c r="J4" s="23"/>
      <c r="K4" s="24"/>
      <c r="L4" s="23">
        <v>10.57</v>
      </c>
      <c r="M4" s="24">
        <v>10</v>
      </c>
      <c r="N4" s="23"/>
      <c r="O4" s="24"/>
      <c r="P4" s="24"/>
    </row>
    <row r="5" spans="1:16" ht="15.75" x14ac:dyDescent="0.25">
      <c r="A5" s="1"/>
      <c r="B5" s="19" t="s">
        <v>7</v>
      </c>
      <c r="C5" s="20"/>
      <c r="D5" s="21"/>
      <c r="E5" s="19" t="s">
        <v>144</v>
      </c>
      <c r="F5" s="22" t="s">
        <v>143</v>
      </c>
      <c r="G5" s="19" t="s">
        <v>145</v>
      </c>
      <c r="H5" s="23"/>
      <c r="I5" s="24"/>
      <c r="J5" s="23"/>
      <c r="K5" s="24"/>
      <c r="L5" s="23"/>
      <c r="M5" s="24"/>
      <c r="N5" s="23">
        <v>14.03</v>
      </c>
      <c r="O5" s="24">
        <v>10</v>
      </c>
      <c r="P5" s="24"/>
    </row>
    <row r="6" spans="1:16" ht="15.75" x14ac:dyDescent="0.25">
      <c r="A6" s="1"/>
      <c r="B6" s="19"/>
      <c r="C6" s="20"/>
      <c r="D6" s="21"/>
      <c r="E6" s="19"/>
      <c r="F6" s="22"/>
      <c r="G6" s="19"/>
      <c r="H6" s="23"/>
      <c r="I6" s="24"/>
      <c r="J6" s="23"/>
      <c r="K6" s="24"/>
      <c r="L6" s="23"/>
      <c r="M6" s="24"/>
      <c r="N6" s="23"/>
      <c r="O6" s="24"/>
      <c r="P6" s="24"/>
    </row>
    <row r="7" spans="1:16" ht="15.75" x14ac:dyDescent="0.25">
      <c r="A7" s="1"/>
      <c r="B7" s="19"/>
      <c r="C7" s="20"/>
      <c r="D7" s="21"/>
      <c r="E7" s="19"/>
      <c r="F7" s="22"/>
      <c r="G7" s="19"/>
      <c r="H7" s="23"/>
      <c r="I7" s="24"/>
      <c r="J7" s="23"/>
      <c r="K7" s="24"/>
      <c r="L7" s="23"/>
      <c r="M7" s="24"/>
      <c r="N7" s="23"/>
      <c r="O7" s="24"/>
      <c r="P7" s="24"/>
    </row>
    <row r="8" spans="1:16" ht="18.75" x14ac:dyDescent="0.25">
      <c r="A8" s="1"/>
      <c r="B8" s="55" t="s">
        <v>116</v>
      </c>
      <c r="C8" s="55"/>
      <c r="D8" s="55"/>
      <c r="E8" s="55"/>
      <c r="F8" s="22"/>
      <c r="G8" s="19"/>
      <c r="H8" s="23"/>
      <c r="I8" s="24"/>
      <c r="J8" s="23"/>
      <c r="K8" s="24"/>
      <c r="L8" s="23"/>
      <c r="M8" s="24"/>
      <c r="N8" s="23"/>
      <c r="O8" s="24"/>
      <c r="P8" s="24"/>
    </row>
    <row r="9" spans="1:16" ht="15.75" x14ac:dyDescent="0.25">
      <c r="A9" s="1"/>
      <c r="B9" s="14" t="s">
        <v>7</v>
      </c>
      <c r="C9" s="25"/>
      <c r="D9" s="25"/>
      <c r="E9" s="14" t="s">
        <v>79</v>
      </c>
      <c r="F9" s="16" t="s">
        <v>16</v>
      </c>
      <c r="G9" s="14" t="s">
        <v>72</v>
      </c>
      <c r="H9" s="17"/>
      <c r="I9" s="18"/>
      <c r="J9" s="17"/>
      <c r="K9" s="18"/>
      <c r="L9" s="17">
        <v>13.51</v>
      </c>
      <c r="M9" s="18">
        <v>10</v>
      </c>
      <c r="N9" s="17"/>
      <c r="O9" s="18"/>
      <c r="P9" s="26"/>
    </row>
    <row r="10" spans="1:16" ht="15.75" x14ac:dyDescent="0.25">
      <c r="A10" s="1"/>
      <c r="B10" s="14" t="s">
        <v>7</v>
      </c>
      <c r="C10" s="25"/>
      <c r="D10" s="25"/>
      <c r="E10" s="14" t="s">
        <v>137</v>
      </c>
      <c r="F10" s="16" t="s">
        <v>16</v>
      </c>
      <c r="G10" s="14" t="s">
        <v>17</v>
      </c>
      <c r="H10" s="17"/>
      <c r="I10" s="18"/>
      <c r="J10" s="17"/>
      <c r="K10" s="18"/>
      <c r="L10" s="17"/>
      <c r="M10" s="18"/>
      <c r="N10" s="17">
        <v>7.55</v>
      </c>
      <c r="O10" s="18">
        <v>7</v>
      </c>
      <c r="P10" s="26"/>
    </row>
    <row r="11" spans="1:16" ht="15.75" x14ac:dyDescent="0.25">
      <c r="A11" s="2">
        <v>1</v>
      </c>
      <c r="B11" s="27" t="s">
        <v>7</v>
      </c>
      <c r="C11" s="28"/>
      <c r="D11" s="29">
        <v>483</v>
      </c>
      <c r="E11" s="27" t="str">
        <f>IF($D11="","",VLOOKUP($D11,[1]Entries!$A:$F,COLUMN()-3,FALSE))</f>
        <v>Sarah Jennings</v>
      </c>
      <c r="F11" s="30" t="str">
        <f>IF($D11="","",VLOOKUP($D11,[1]Entries!$A:$F,COLUMN()-3,FALSE))</f>
        <v>S1</v>
      </c>
      <c r="G11" s="27" t="str">
        <f>IF($D11="","",VLOOKUP($D11,[1]Entries!$A:$F,COLUMN()-3,FALSE))</f>
        <v>Woodmill High School</v>
      </c>
      <c r="H11" s="31">
        <v>6.1</v>
      </c>
      <c r="I11" s="34">
        <v>10</v>
      </c>
      <c r="J11" s="33">
        <v>5.5</v>
      </c>
      <c r="K11" s="34">
        <v>9</v>
      </c>
      <c r="L11" s="31">
        <v>9.5500000000000007</v>
      </c>
      <c r="M11" s="32">
        <v>7</v>
      </c>
      <c r="N11" s="31">
        <v>6.2</v>
      </c>
      <c r="O11" s="34">
        <v>10</v>
      </c>
      <c r="P11" s="34">
        <v>29</v>
      </c>
    </row>
    <row r="12" spans="1:16" ht="15.75" x14ac:dyDescent="0.25">
      <c r="A12" s="2">
        <v>1</v>
      </c>
      <c r="B12" s="27" t="s">
        <v>7</v>
      </c>
      <c r="C12" s="28"/>
      <c r="D12" s="29">
        <v>464</v>
      </c>
      <c r="E12" s="27" t="str">
        <f>IF($D12="","",VLOOKUP($D12,[1]Entries!$A:$F,COLUMN()-3,FALSE))</f>
        <v>Danica Fletcher</v>
      </c>
      <c r="F12" s="30" t="str">
        <f>IF($D12="","",VLOOKUP($D12,[1]Entries!$A:$F,COLUMN()-3,FALSE))</f>
        <v>S1</v>
      </c>
      <c r="G12" s="27" t="str">
        <f>IF($D12="","",VLOOKUP($D12,[1]Entries!$A:$F,COLUMN()-3,FALSE))</f>
        <v>Woodmill High School</v>
      </c>
      <c r="H12" s="31">
        <v>7.25</v>
      </c>
      <c r="I12" s="34">
        <v>9</v>
      </c>
      <c r="J12" s="33">
        <v>6.03</v>
      </c>
      <c r="K12" s="34">
        <v>8</v>
      </c>
      <c r="L12" s="31">
        <v>8.4700000000000006</v>
      </c>
      <c r="M12" s="32">
        <v>8</v>
      </c>
      <c r="N12" s="31">
        <v>7.34</v>
      </c>
      <c r="O12" s="34">
        <v>8</v>
      </c>
      <c r="P12" s="34">
        <v>25</v>
      </c>
    </row>
    <row r="13" spans="1:16" ht="15.75" x14ac:dyDescent="0.25">
      <c r="A13" s="2">
        <v>1</v>
      </c>
      <c r="B13" s="27" t="s">
        <v>7</v>
      </c>
      <c r="C13" s="28"/>
      <c r="D13" s="29">
        <v>459</v>
      </c>
      <c r="E13" s="27" t="str">
        <f>IF($D13="","",VLOOKUP($D13,[1]Entries!$A:$F,COLUMN()-3,FALSE))</f>
        <v>Saskia Taylor</v>
      </c>
      <c r="F13" s="30" t="str">
        <f>IF($D13="","",VLOOKUP($D13,[1]Entries!$A:$F,COLUMN()-3,FALSE))</f>
        <v>S1</v>
      </c>
      <c r="G13" s="27" t="str">
        <f>IF($D13="","",VLOOKUP($D13,[1]Entries!$A:$F,COLUMN()-3,FALSE))</f>
        <v>Woodmill High School</v>
      </c>
      <c r="H13" s="31">
        <v>7.25</v>
      </c>
      <c r="I13" s="34">
        <v>8</v>
      </c>
      <c r="J13" s="33">
        <v>7</v>
      </c>
      <c r="K13" s="34">
        <v>7</v>
      </c>
      <c r="L13" s="31">
        <v>9.59</v>
      </c>
      <c r="M13" s="32">
        <v>6</v>
      </c>
      <c r="N13" s="31">
        <v>7.23</v>
      </c>
      <c r="O13" s="34">
        <v>9</v>
      </c>
      <c r="P13" s="34">
        <v>24</v>
      </c>
    </row>
    <row r="14" spans="1:16" ht="15.75" x14ac:dyDescent="0.25">
      <c r="A14" s="2">
        <v>1</v>
      </c>
      <c r="B14" s="27" t="s">
        <v>7</v>
      </c>
      <c r="C14" s="28"/>
      <c r="D14" s="29">
        <v>342</v>
      </c>
      <c r="E14" s="27" t="str">
        <f>IF($D14="","",VLOOKUP($D14,[1]Entries!$A:$F,COLUMN()-3,FALSE))</f>
        <v>Niomi Brown</v>
      </c>
      <c r="F14" s="30" t="str">
        <f>IF($D14="","",VLOOKUP($D14,[1]Entries!$A:$F,COLUMN()-3,FALSE))</f>
        <v>S1</v>
      </c>
      <c r="G14" s="27" t="str">
        <f>IF($D14="","",VLOOKUP($D14,[1]Entries!$A:$F,COLUMN()-3,FALSE))</f>
        <v>West Calder High School</v>
      </c>
      <c r="H14" s="33"/>
      <c r="I14" s="32"/>
      <c r="J14" s="31">
        <v>4</v>
      </c>
      <c r="K14" s="32">
        <v>10</v>
      </c>
      <c r="L14" s="31"/>
      <c r="M14" s="32"/>
      <c r="N14" s="31"/>
      <c r="O14" s="32"/>
      <c r="P14" s="34"/>
    </row>
    <row r="15" spans="1:16" ht="15.75" x14ac:dyDescent="0.25">
      <c r="A15" s="2"/>
      <c r="B15" s="27" t="s">
        <v>7</v>
      </c>
      <c r="C15" s="28"/>
      <c r="D15" s="29"/>
      <c r="E15" s="27" t="s">
        <v>80</v>
      </c>
      <c r="F15" s="30" t="s">
        <v>16</v>
      </c>
      <c r="G15" s="27" t="s">
        <v>65</v>
      </c>
      <c r="H15" s="33"/>
      <c r="I15" s="32"/>
      <c r="J15" s="31"/>
      <c r="K15" s="32"/>
      <c r="L15" s="31">
        <v>7.34</v>
      </c>
      <c r="M15" s="32">
        <v>10</v>
      </c>
      <c r="N15" s="31"/>
      <c r="O15" s="32"/>
      <c r="P15" s="34"/>
    </row>
    <row r="16" spans="1:16" ht="15.75" x14ac:dyDescent="0.25">
      <c r="B16" s="35" t="s">
        <v>7</v>
      </c>
      <c r="C16" s="28"/>
      <c r="D16" s="28"/>
      <c r="E16" s="28" t="s">
        <v>81</v>
      </c>
      <c r="F16" s="32" t="s">
        <v>16</v>
      </c>
      <c r="G16" s="28" t="s">
        <v>65</v>
      </c>
      <c r="H16" s="31"/>
      <c r="I16" s="32"/>
      <c r="J16" s="31"/>
      <c r="K16" s="32"/>
      <c r="L16" s="31">
        <v>8.08</v>
      </c>
      <c r="M16" s="32">
        <v>9</v>
      </c>
      <c r="N16" s="31">
        <v>8.4</v>
      </c>
      <c r="O16" s="32">
        <v>6</v>
      </c>
      <c r="P16" s="34"/>
    </row>
    <row r="17" spans="1:18" ht="15.75" x14ac:dyDescent="0.25">
      <c r="A17" s="1"/>
      <c r="B17" s="36"/>
      <c r="C17" s="20"/>
      <c r="D17" s="21"/>
      <c r="E17" s="36"/>
      <c r="F17" s="37"/>
      <c r="G17" s="36"/>
      <c r="H17" s="38"/>
      <c r="I17" s="39"/>
      <c r="J17" s="38"/>
      <c r="K17" s="39"/>
      <c r="L17" s="38"/>
      <c r="M17" s="39"/>
      <c r="N17" s="38"/>
      <c r="O17" s="39"/>
      <c r="P17" s="39"/>
    </row>
    <row r="18" spans="1:18" ht="18.75" x14ac:dyDescent="0.3">
      <c r="B18" s="52" t="s">
        <v>118</v>
      </c>
      <c r="C18" s="52"/>
      <c r="D18" s="52"/>
      <c r="E18" s="52"/>
      <c r="F18" s="28"/>
      <c r="G18" s="28"/>
      <c r="H18" s="31"/>
      <c r="I18" s="32"/>
      <c r="J18" s="31"/>
      <c r="K18" s="32"/>
      <c r="L18" s="31"/>
      <c r="M18" s="32"/>
      <c r="N18" s="31"/>
      <c r="O18" s="32"/>
      <c r="P18" s="32"/>
    </row>
    <row r="20" spans="1:18" ht="15.75" x14ac:dyDescent="0.25">
      <c r="A20" s="2">
        <v>1</v>
      </c>
      <c r="B20" s="27" t="s">
        <v>7</v>
      </c>
      <c r="C20" s="28"/>
      <c r="D20" s="29">
        <v>252</v>
      </c>
      <c r="E20" s="27" t="str">
        <f>IF($D20="","",VLOOKUP($D20,[1]Entries!$A:$F,COLUMN()-3,FALSE))</f>
        <v>Kayshaleigh Lambert</v>
      </c>
      <c r="F20" s="30" t="str">
        <f>IF($D20="","",VLOOKUP($D20,[1]Entries!$A:$F,COLUMN()-3,FALSE))</f>
        <v>S2</v>
      </c>
      <c r="G20" s="27" t="str">
        <f>IF($D20="","",VLOOKUP($D20,[1]Entries!$A:$F,COLUMN()-3,FALSE))</f>
        <v>Lochgelly High School</v>
      </c>
      <c r="H20" s="31">
        <v>6.25</v>
      </c>
      <c r="I20" s="34">
        <v>9</v>
      </c>
      <c r="J20" s="33">
        <v>6.35</v>
      </c>
      <c r="K20" s="32">
        <v>7</v>
      </c>
      <c r="L20" s="31">
        <v>7.45</v>
      </c>
      <c r="M20" s="34">
        <v>10</v>
      </c>
      <c r="N20" s="31">
        <v>6.18</v>
      </c>
      <c r="O20" s="34">
        <v>10</v>
      </c>
      <c r="P20" s="34">
        <v>29</v>
      </c>
    </row>
    <row r="21" spans="1:18" ht="15.75" x14ac:dyDescent="0.25">
      <c r="A21" s="2">
        <v>1</v>
      </c>
      <c r="B21" s="27" t="s">
        <v>7</v>
      </c>
      <c r="C21" s="28"/>
      <c r="D21" s="29">
        <v>458</v>
      </c>
      <c r="E21" s="27" t="str">
        <f>IF($D21="","",VLOOKUP($D21,[1]Entries!$A:$F,COLUMN()-3,FALSE))</f>
        <v>Megan Wilson</v>
      </c>
      <c r="F21" s="30" t="str">
        <f>IF($D21="","",VLOOKUP($D21,[1]Entries!$A:$F,COLUMN()-3,FALSE))</f>
        <v>S2</v>
      </c>
      <c r="G21" s="27" t="str">
        <f>IF($D21="","",VLOOKUP($D21,[1]Entries!$A:$F,COLUMN()-3,FALSE))</f>
        <v>Woodmill High School</v>
      </c>
      <c r="H21" s="31">
        <v>6.03</v>
      </c>
      <c r="I21" s="34">
        <v>10</v>
      </c>
      <c r="J21" s="33">
        <v>6.02</v>
      </c>
      <c r="K21" s="34">
        <v>8</v>
      </c>
      <c r="L21" s="31">
        <v>8.5500000000000007</v>
      </c>
      <c r="M21" s="32">
        <v>8</v>
      </c>
      <c r="N21" s="31">
        <v>7.09</v>
      </c>
      <c r="O21" s="34">
        <v>8</v>
      </c>
      <c r="P21" s="34">
        <v>26</v>
      </c>
    </row>
    <row r="22" spans="1:18" ht="15.75" x14ac:dyDescent="0.25">
      <c r="A22" s="2">
        <v>1</v>
      </c>
      <c r="B22" s="27" t="s">
        <v>7</v>
      </c>
      <c r="C22" s="28"/>
      <c r="D22" s="29">
        <v>249</v>
      </c>
      <c r="E22" s="27" t="str">
        <f>IF($D22="","",VLOOKUP($D22,[1]Entries!$A:$F,COLUMN()-3,FALSE))</f>
        <v>Courtney Morris</v>
      </c>
      <c r="F22" s="30" t="str">
        <f>IF($D22="","",VLOOKUP($D22,[1]Entries!$A:$F,COLUMN()-3,FALSE))</f>
        <v>S2</v>
      </c>
      <c r="G22" s="27" t="str">
        <f>IF($D22="","",VLOOKUP($D22,[1]Entries!$A:$F,COLUMN()-3,FALSE))</f>
        <v>Lochgelly High School</v>
      </c>
      <c r="H22" s="31">
        <v>6.28</v>
      </c>
      <c r="I22" s="34">
        <v>8</v>
      </c>
      <c r="J22" s="33">
        <v>7.06</v>
      </c>
      <c r="K22" s="32">
        <v>5</v>
      </c>
      <c r="L22" s="31">
        <v>10.24</v>
      </c>
      <c r="M22" s="34">
        <v>6</v>
      </c>
      <c r="N22" s="31">
        <v>7.32</v>
      </c>
      <c r="O22" s="34">
        <v>6</v>
      </c>
      <c r="P22" s="34">
        <v>20</v>
      </c>
    </row>
    <row r="23" spans="1:18" ht="15.75" x14ac:dyDescent="0.25">
      <c r="A23" s="2">
        <v>1</v>
      </c>
      <c r="B23" s="27" t="s">
        <v>7</v>
      </c>
      <c r="C23" s="28"/>
      <c r="D23" s="29">
        <v>333</v>
      </c>
      <c r="E23" s="27" t="s">
        <v>13</v>
      </c>
      <c r="F23" s="30" t="s">
        <v>28</v>
      </c>
      <c r="G23" s="27" t="s">
        <v>14</v>
      </c>
      <c r="H23" s="31"/>
      <c r="I23" s="32"/>
      <c r="J23" s="33">
        <v>5.2</v>
      </c>
      <c r="K23" s="32">
        <v>10</v>
      </c>
      <c r="L23" s="31">
        <v>11.48</v>
      </c>
      <c r="M23" s="32">
        <v>5</v>
      </c>
      <c r="N23" s="31"/>
      <c r="O23" s="32"/>
      <c r="P23" s="34"/>
    </row>
    <row r="24" spans="1:18" ht="15.75" x14ac:dyDescent="0.25">
      <c r="A24" s="2">
        <v>1</v>
      </c>
      <c r="B24" s="27" t="s">
        <v>7</v>
      </c>
      <c r="C24" s="28"/>
      <c r="D24" s="29">
        <v>349</v>
      </c>
      <c r="E24" s="27" t="s">
        <v>15</v>
      </c>
      <c r="F24" s="30" t="s">
        <v>28</v>
      </c>
      <c r="G24" s="27" t="s">
        <v>14</v>
      </c>
      <c r="H24" s="31"/>
      <c r="I24" s="32"/>
      <c r="J24" s="33">
        <v>5.27</v>
      </c>
      <c r="K24" s="32">
        <v>9</v>
      </c>
      <c r="L24" s="31"/>
      <c r="M24" s="32"/>
      <c r="N24" s="31"/>
      <c r="O24" s="32"/>
      <c r="P24" s="34"/>
    </row>
    <row r="25" spans="1:18" ht="15.75" x14ac:dyDescent="0.25">
      <c r="A25" s="2">
        <v>1</v>
      </c>
      <c r="B25" s="27" t="s">
        <v>7</v>
      </c>
      <c r="C25" s="28"/>
      <c r="D25" s="29">
        <v>246</v>
      </c>
      <c r="E25" s="27" t="s">
        <v>12</v>
      </c>
      <c r="F25" s="30" t="str">
        <f>IF($D25="","",VLOOKUP($D25,[1]Entries!$A:$F,COLUMN()-3,FALSE))</f>
        <v>S2</v>
      </c>
      <c r="G25" s="27" t="str">
        <f>IF($D25="","",VLOOKUP($D25,[1]Entries!$A:$F,COLUMN()-3,FALSE))</f>
        <v>Lochgelly High School</v>
      </c>
      <c r="H25" s="31"/>
      <c r="I25" s="32"/>
      <c r="J25" s="33">
        <v>7.04</v>
      </c>
      <c r="K25" s="32">
        <v>6</v>
      </c>
      <c r="L25" s="31"/>
      <c r="M25" s="32"/>
      <c r="N25" s="31"/>
      <c r="O25" s="32"/>
      <c r="P25" s="34"/>
    </row>
    <row r="26" spans="1:18" ht="15.75" x14ac:dyDescent="0.25">
      <c r="A26" s="2">
        <v>1</v>
      </c>
      <c r="B26" s="27" t="s">
        <v>7</v>
      </c>
      <c r="C26" s="28"/>
      <c r="D26" s="29">
        <v>282</v>
      </c>
      <c r="E26" s="27" t="str">
        <f>IF($D26="","",VLOOKUP($D26,[1]Entries!$A:$F,COLUMN()-3,FALSE))</f>
        <v>Jennifer Dunn</v>
      </c>
      <c r="F26" s="30" t="str">
        <f>IF($D26="","",VLOOKUP($D26,[1]Entries!$A:$F,COLUMN()-3,FALSE))</f>
        <v>S2</v>
      </c>
      <c r="G26" s="27" t="str">
        <f>IF($D26="","",VLOOKUP($D26,[1]Entries!$A:$F,COLUMN()-3,FALSE))</f>
        <v>Lochgelly High School</v>
      </c>
      <c r="H26" s="31"/>
      <c r="I26" s="32"/>
      <c r="J26" s="33">
        <v>8.4600000000000009</v>
      </c>
      <c r="K26" s="32">
        <v>4</v>
      </c>
      <c r="L26" s="31">
        <v>13.47</v>
      </c>
      <c r="M26" s="32">
        <v>2</v>
      </c>
      <c r="N26" s="31"/>
      <c r="O26" s="32"/>
      <c r="P26" s="34"/>
      <c r="R26" s="6"/>
    </row>
    <row r="27" spans="1:18" ht="15.75" x14ac:dyDescent="0.25">
      <c r="A27" s="2"/>
      <c r="B27" s="27" t="s">
        <v>7</v>
      </c>
      <c r="C27" s="28"/>
      <c r="D27" s="29"/>
      <c r="E27" s="27" t="s">
        <v>82</v>
      </c>
      <c r="F27" s="30" t="s">
        <v>28</v>
      </c>
      <c r="G27" s="27" t="s">
        <v>72</v>
      </c>
      <c r="H27" s="31"/>
      <c r="I27" s="32"/>
      <c r="J27" s="33"/>
      <c r="K27" s="32"/>
      <c r="L27" s="31">
        <v>8.2100000000000009</v>
      </c>
      <c r="M27" s="32">
        <v>9</v>
      </c>
      <c r="N27" s="31"/>
      <c r="O27" s="32"/>
      <c r="P27" s="34"/>
    </row>
    <row r="28" spans="1:18" ht="15.75" x14ac:dyDescent="0.25">
      <c r="A28" s="2"/>
      <c r="B28" s="27" t="s">
        <v>7</v>
      </c>
      <c r="C28" s="28"/>
      <c r="D28" s="29"/>
      <c r="E28" s="27" t="s">
        <v>83</v>
      </c>
      <c r="F28" s="30" t="s">
        <v>28</v>
      </c>
      <c r="G28" s="27" t="s">
        <v>14</v>
      </c>
      <c r="H28" s="31"/>
      <c r="I28" s="32"/>
      <c r="J28" s="33"/>
      <c r="K28" s="32"/>
      <c r="L28" s="31">
        <v>9.5299999999999994</v>
      </c>
      <c r="M28" s="32">
        <v>7</v>
      </c>
      <c r="N28" s="31">
        <v>6.32</v>
      </c>
      <c r="O28" s="32">
        <v>9</v>
      </c>
      <c r="P28" s="34"/>
    </row>
    <row r="29" spans="1:18" ht="15.75" x14ac:dyDescent="0.25">
      <c r="A29" s="2"/>
      <c r="B29" s="27" t="s">
        <v>7</v>
      </c>
      <c r="C29" s="28"/>
      <c r="D29" s="29"/>
      <c r="E29" s="27" t="s">
        <v>84</v>
      </c>
      <c r="F29" s="30" t="s">
        <v>28</v>
      </c>
      <c r="G29" s="27" t="s">
        <v>14</v>
      </c>
      <c r="H29" s="31"/>
      <c r="I29" s="32"/>
      <c r="J29" s="33"/>
      <c r="K29" s="32"/>
      <c r="L29" s="31">
        <v>12.07</v>
      </c>
      <c r="M29" s="32">
        <v>4</v>
      </c>
      <c r="N29" s="31"/>
      <c r="O29" s="32"/>
      <c r="P29" s="34"/>
    </row>
    <row r="30" spans="1:18" ht="15.75" x14ac:dyDescent="0.25">
      <c r="A30" s="2"/>
      <c r="B30" s="27" t="s">
        <v>7</v>
      </c>
      <c r="C30" s="28"/>
      <c r="D30" s="29"/>
      <c r="E30" s="27" t="s">
        <v>85</v>
      </c>
      <c r="F30" s="30" t="s">
        <v>28</v>
      </c>
      <c r="G30" s="27" t="s">
        <v>14</v>
      </c>
      <c r="H30" s="31"/>
      <c r="I30" s="32"/>
      <c r="J30" s="33"/>
      <c r="K30" s="32"/>
      <c r="L30" s="31">
        <v>12.08</v>
      </c>
      <c r="M30" s="32">
        <v>3</v>
      </c>
      <c r="N30" s="31"/>
      <c r="O30" s="32"/>
      <c r="P30" s="34"/>
    </row>
    <row r="31" spans="1:18" ht="15.75" x14ac:dyDescent="0.25">
      <c r="A31" s="2"/>
      <c r="B31" s="27" t="s">
        <v>7</v>
      </c>
      <c r="C31" s="28"/>
      <c r="D31" s="29"/>
      <c r="E31" s="27" t="s">
        <v>86</v>
      </c>
      <c r="F31" s="30" t="s">
        <v>28</v>
      </c>
      <c r="G31" s="27" t="s">
        <v>65</v>
      </c>
      <c r="H31" s="31"/>
      <c r="I31" s="32"/>
      <c r="J31" s="33"/>
      <c r="K31" s="32"/>
      <c r="L31" s="31">
        <v>15.37</v>
      </c>
      <c r="M31" s="32">
        <v>1</v>
      </c>
      <c r="N31" s="31"/>
      <c r="O31" s="32"/>
      <c r="P31" s="34"/>
    </row>
    <row r="32" spans="1:18" ht="15.75" x14ac:dyDescent="0.25">
      <c r="A32" s="2"/>
      <c r="B32" s="27" t="s">
        <v>7</v>
      </c>
      <c r="C32" s="28"/>
      <c r="D32" s="29"/>
      <c r="E32" s="27" t="s">
        <v>87</v>
      </c>
      <c r="F32" s="30" t="s">
        <v>28</v>
      </c>
      <c r="G32" s="27" t="s">
        <v>65</v>
      </c>
      <c r="H32" s="31"/>
      <c r="I32" s="32"/>
      <c r="J32" s="33"/>
      <c r="K32" s="32"/>
      <c r="L32" s="31">
        <v>15.37</v>
      </c>
      <c r="M32" s="32">
        <v>1</v>
      </c>
      <c r="N32" s="31"/>
      <c r="O32" s="32"/>
      <c r="P32" s="34"/>
    </row>
    <row r="33" spans="1:16" ht="15.75" x14ac:dyDescent="0.25">
      <c r="A33" s="2"/>
      <c r="B33" s="27" t="s">
        <v>7</v>
      </c>
      <c r="C33" s="28"/>
      <c r="D33" s="29"/>
      <c r="E33" s="27" t="s">
        <v>88</v>
      </c>
      <c r="F33" s="30" t="s">
        <v>28</v>
      </c>
      <c r="G33" s="27" t="s">
        <v>65</v>
      </c>
      <c r="H33" s="31"/>
      <c r="I33" s="32"/>
      <c r="J33" s="33"/>
      <c r="K33" s="32"/>
      <c r="L33" s="31">
        <v>15.37</v>
      </c>
      <c r="M33" s="32">
        <v>1</v>
      </c>
      <c r="N33" s="31"/>
      <c r="O33" s="32"/>
      <c r="P33" s="34"/>
    </row>
    <row r="34" spans="1:16" ht="15.75" x14ac:dyDescent="0.25">
      <c r="A34" s="2"/>
      <c r="B34" s="27" t="s">
        <v>7</v>
      </c>
      <c r="C34" s="28"/>
      <c r="D34" s="29"/>
      <c r="E34" s="27" t="s">
        <v>135</v>
      </c>
      <c r="F34" s="30" t="s">
        <v>28</v>
      </c>
      <c r="G34" s="27" t="s">
        <v>67</v>
      </c>
      <c r="H34" s="31"/>
      <c r="I34" s="32"/>
      <c r="J34" s="33"/>
      <c r="K34" s="32"/>
      <c r="L34" s="31"/>
      <c r="M34" s="32"/>
      <c r="N34" s="31">
        <v>7.48</v>
      </c>
      <c r="O34" s="32">
        <v>5</v>
      </c>
      <c r="P34" s="34"/>
    </row>
    <row r="35" spans="1:16" ht="15.75" x14ac:dyDescent="0.25">
      <c r="A35" s="2"/>
      <c r="B35" s="27" t="s">
        <v>7</v>
      </c>
      <c r="C35" s="28"/>
      <c r="D35" s="29"/>
      <c r="E35" s="27" t="s">
        <v>136</v>
      </c>
      <c r="F35" s="30" t="s">
        <v>28</v>
      </c>
      <c r="G35" s="27" t="s">
        <v>67</v>
      </c>
      <c r="H35" s="31"/>
      <c r="I35" s="32"/>
      <c r="J35" s="33"/>
      <c r="K35" s="32"/>
      <c r="L35" s="31"/>
      <c r="M35" s="32"/>
      <c r="N35" s="31">
        <v>7.17</v>
      </c>
      <c r="O35" s="32">
        <v>7</v>
      </c>
      <c r="P35" s="34"/>
    </row>
    <row r="36" spans="1:16" ht="15.75" x14ac:dyDescent="0.25">
      <c r="A36" s="2"/>
      <c r="B36" s="27"/>
      <c r="C36" s="29"/>
      <c r="D36" s="29"/>
      <c r="E36" s="27"/>
      <c r="F36" s="30"/>
      <c r="G36" s="27"/>
      <c r="H36" s="31"/>
      <c r="I36" s="32"/>
      <c r="J36" s="31"/>
      <c r="K36" s="32"/>
      <c r="L36" s="31"/>
      <c r="M36" s="32"/>
      <c r="N36" s="31"/>
      <c r="O36" s="32"/>
      <c r="P36" s="32"/>
    </row>
    <row r="37" spans="1:16" ht="18.75" x14ac:dyDescent="0.3">
      <c r="B37" s="52" t="s">
        <v>119</v>
      </c>
      <c r="C37" s="52"/>
      <c r="D37" s="52"/>
      <c r="E37" s="52"/>
      <c r="F37" s="28"/>
      <c r="G37" s="28"/>
      <c r="H37" s="31"/>
      <c r="I37" s="32"/>
      <c r="J37" s="31"/>
      <c r="K37" s="32"/>
      <c r="L37" s="31"/>
      <c r="M37" s="32"/>
      <c r="N37" s="31"/>
      <c r="O37" s="32"/>
      <c r="P37" s="32"/>
    </row>
    <row r="38" spans="1:16" ht="15.75" x14ac:dyDescent="0.25">
      <c r="A38" s="2">
        <v>1</v>
      </c>
      <c r="B38" s="27" t="s">
        <v>7</v>
      </c>
      <c r="C38" s="28"/>
      <c r="D38" s="29">
        <v>522</v>
      </c>
      <c r="E38" s="27" t="str">
        <f>IF($D38="","",VLOOKUP($D38,[1]Entries!$A:$F,COLUMN()-3,FALSE))</f>
        <v>Samantha Stanley</v>
      </c>
      <c r="F38" s="30" t="str">
        <f>IF($D38="","",VLOOKUP($D38,[1]Entries!$A:$F,COLUMN()-3,FALSE))</f>
        <v>S3</v>
      </c>
      <c r="G38" s="27" t="str">
        <f>IF($D38="","",VLOOKUP($D38,[1]Entries!$A:$F,COLUMN()-3,FALSE))</f>
        <v>Cedarbank School</v>
      </c>
      <c r="H38" s="31"/>
      <c r="I38" s="32"/>
      <c r="J38" s="33">
        <v>7.26</v>
      </c>
      <c r="K38" s="34">
        <v>7</v>
      </c>
      <c r="L38" s="31">
        <v>12.1</v>
      </c>
      <c r="M38" s="34">
        <v>7</v>
      </c>
      <c r="N38" s="31">
        <v>6.31</v>
      </c>
      <c r="O38" s="34">
        <v>10</v>
      </c>
      <c r="P38" s="34">
        <v>24</v>
      </c>
    </row>
    <row r="39" spans="1:16" ht="15.75" x14ac:dyDescent="0.25">
      <c r="B39" s="35" t="s">
        <v>7</v>
      </c>
      <c r="C39" s="28"/>
      <c r="D39" s="28"/>
      <c r="E39" s="28" t="s">
        <v>31</v>
      </c>
      <c r="F39" s="32" t="s">
        <v>32</v>
      </c>
      <c r="G39" s="28" t="s">
        <v>33</v>
      </c>
      <c r="H39" s="31">
        <v>4.49</v>
      </c>
      <c r="I39" s="32">
        <v>10</v>
      </c>
      <c r="J39" s="31"/>
      <c r="K39" s="32"/>
      <c r="L39" s="31"/>
      <c r="M39" s="32"/>
      <c r="N39" s="31"/>
      <c r="O39" s="32"/>
      <c r="P39" s="32"/>
    </row>
    <row r="40" spans="1:16" ht="15.75" x14ac:dyDescent="0.25">
      <c r="A40" s="2">
        <v>1</v>
      </c>
      <c r="B40" s="27" t="s">
        <v>7</v>
      </c>
      <c r="C40" s="28"/>
      <c r="D40" s="29">
        <v>438</v>
      </c>
      <c r="E40" s="27" t="str">
        <f>IF($D40="","",VLOOKUP($D40,[1]Entries!$A:$F,COLUMN()-3,FALSE))</f>
        <v>Murine Glendinning</v>
      </c>
      <c r="F40" s="30" t="str">
        <f>IF($D40="","",VLOOKUP($D40,[1]Entries!$A:$F,COLUMN()-3,FALSE))</f>
        <v>S3</v>
      </c>
      <c r="G40" s="27" t="str">
        <f>IF($D40="","",VLOOKUP($D40,[1]Entries!$A:$F,COLUMN()-3,FALSE))</f>
        <v>Woodlands School</v>
      </c>
      <c r="H40" s="31"/>
      <c r="I40" s="32"/>
      <c r="J40" s="33">
        <v>6.44</v>
      </c>
      <c r="K40" s="32">
        <v>10</v>
      </c>
      <c r="L40" s="31"/>
      <c r="M40" s="32"/>
      <c r="N40" s="31"/>
      <c r="O40" s="32"/>
      <c r="P40" s="32"/>
    </row>
    <row r="41" spans="1:16" ht="15.75" x14ac:dyDescent="0.25">
      <c r="A41" s="2">
        <v>1</v>
      </c>
      <c r="B41" s="27" t="s">
        <v>7</v>
      </c>
      <c r="C41" s="28"/>
      <c r="D41" s="29">
        <v>169</v>
      </c>
      <c r="E41" s="27" t="str">
        <f>IF($D41="","",VLOOKUP($D41,[1]Entries!$A:$F,COLUMN()-3,FALSE))</f>
        <v>Kerry Kotlewski</v>
      </c>
      <c r="F41" s="30" t="str">
        <f>IF($D41="","",VLOOKUP($D41,[1]Entries!$A:$F,COLUMN()-3,FALSE))</f>
        <v>S3</v>
      </c>
      <c r="G41" s="27" t="str">
        <f>IF($D41="","",VLOOKUP($D41,[1]Entries!$A:$F,COLUMN()-3,FALSE))</f>
        <v>Bell Baxter High School</v>
      </c>
      <c r="H41" s="31"/>
      <c r="I41" s="32"/>
      <c r="J41" s="33">
        <v>6.46</v>
      </c>
      <c r="K41" s="32">
        <v>9</v>
      </c>
      <c r="L41" s="31">
        <v>7.4</v>
      </c>
      <c r="M41" s="32">
        <v>10</v>
      </c>
      <c r="N41" s="31"/>
      <c r="O41" s="32"/>
      <c r="P41" s="32"/>
    </row>
    <row r="42" spans="1:16" ht="15.75" x14ac:dyDescent="0.25">
      <c r="A42" s="2">
        <v>1</v>
      </c>
      <c r="B42" s="27" t="s">
        <v>7</v>
      </c>
      <c r="C42" s="28"/>
      <c r="D42" s="29">
        <v>275</v>
      </c>
      <c r="E42" s="27" t="str">
        <f>IF($D42="","",VLOOKUP($D42,[1]Entries!$A:$F,COLUMN()-3,FALSE))</f>
        <v>Derry Reilly</v>
      </c>
      <c r="F42" s="30" t="str">
        <f>IF($D42="","",VLOOKUP($D42,[1]Entries!$A:$F,COLUMN()-3,FALSE))</f>
        <v>S3</v>
      </c>
      <c r="G42" s="27" t="str">
        <f>IF($D42="","",VLOOKUP($D42,[1]Entries!$A:$F,COLUMN()-3,FALSE))</f>
        <v>Lochgelly High School</v>
      </c>
      <c r="H42" s="31"/>
      <c r="I42" s="32"/>
      <c r="J42" s="33">
        <v>8.1</v>
      </c>
      <c r="K42" s="32">
        <v>6</v>
      </c>
      <c r="L42" s="31">
        <v>11.32</v>
      </c>
      <c r="M42" s="32">
        <v>8</v>
      </c>
      <c r="N42" s="31"/>
      <c r="O42" s="32"/>
      <c r="P42" s="32"/>
    </row>
    <row r="43" spans="1:16" ht="15.75" x14ac:dyDescent="0.25">
      <c r="A43" s="2"/>
      <c r="B43" s="27" t="s">
        <v>7</v>
      </c>
      <c r="C43" s="28"/>
      <c r="D43" s="29"/>
      <c r="E43" s="27" t="s">
        <v>89</v>
      </c>
      <c r="F43" s="30" t="s">
        <v>32</v>
      </c>
      <c r="G43" s="27" t="s">
        <v>33</v>
      </c>
      <c r="H43" s="31"/>
      <c r="I43" s="32"/>
      <c r="J43" s="33">
        <v>7.04</v>
      </c>
      <c r="K43" s="34">
        <v>8</v>
      </c>
      <c r="L43" s="31">
        <v>10.19</v>
      </c>
      <c r="M43" s="34">
        <v>9</v>
      </c>
      <c r="N43" s="31">
        <v>6.09</v>
      </c>
      <c r="O43" s="34">
        <v>10</v>
      </c>
      <c r="P43" s="34">
        <v>27</v>
      </c>
    </row>
    <row r="44" spans="1:16" ht="15.75" x14ac:dyDescent="0.25">
      <c r="A44" s="2"/>
      <c r="B44" s="27"/>
      <c r="C44" s="29"/>
      <c r="D44" s="29"/>
      <c r="E44" s="27"/>
      <c r="F44" s="30"/>
      <c r="G44" s="27"/>
      <c r="H44" s="31"/>
      <c r="I44" s="32"/>
      <c r="J44" s="31"/>
      <c r="K44" s="32"/>
      <c r="L44" s="31"/>
      <c r="M44" s="32"/>
      <c r="N44" s="31"/>
      <c r="O44" s="32"/>
      <c r="P44" s="32"/>
    </row>
    <row r="45" spans="1:16" ht="18.75" x14ac:dyDescent="0.3">
      <c r="A45" s="2"/>
      <c r="B45" s="52" t="s">
        <v>120</v>
      </c>
      <c r="C45" s="52"/>
      <c r="D45" s="52"/>
      <c r="E45" s="52"/>
      <c r="F45" s="30"/>
      <c r="G45" s="27"/>
      <c r="H45" s="31"/>
      <c r="I45" s="32"/>
      <c r="J45" s="31"/>
      <c r="K45" s="32"/>
      <c r="L45" s="31"/>
      <c r="M45" s="32"/>
      <c r="N45" s="31"/>
      <c r="O45" s="32"/>
      <c r="P45" s="32"/>
    </row>
    <row r="46" spans="1:16" ht="15.75" x14ac:dyDescent="0.25">
      <c r="A46" s="2"/>
      <c r="B46" s="40" t="s">
        <v>7</v>
      </c>
      <c r="C46" s="41"/>
      <c r="D46" s="41"/>
      <c r="E46" s="40" t="s">
        <v>90</v>
      </c>
      <c r="F46" s="42" t="s">
        <v>45</v>
      </c>
      <c r="G46" s="40" t="s">
        <v>72</v>
      </c>
      <c r="H46" s="43"/>
      <c r="I46" s="44"/>
      <c r="J46" s="43"/>
      <c r="K46" s="44"/>
      <c r="L46" s="43">
        <v>7.24</v>
      </c>
      <c r="M46" s="44">
        <v>10</v>
      </c>
      <c r="N46" s="43"/>
      <c r="O46" s="44"/>
      <c r="P46" s="45"/>
    </row>
    <row r="47" spans="1:16" ht="15.75" x14ac:dyDescent="0.25">
      <c r="A47" s="2">
        <v>1</v>
      </c>
      <c r="B47" s="27" t="s">
        <v>7</v>
      </c>
      <c r="C47" s="28"/>
      <c r="D47" s="29">
        <v>226</v>
      </c>
      <c r="E47" s="27" t="str">
        <f>IF($D47="","",VLOOKUP($D47,[1]Entries!$A:$F,COLUMN()-3,FALSE))</f>
        <v>Leah Simpson</v>
      </c>
      <c r="F47" s="30" t="str">
        <f>IF($D47="","",VLOOKUP($D47,[1]Entries!$A:$F,COLUMN()-3,FALSE))</f>
        <v>S4</v>
      </c>
      <c r="G47" s="27" t="str">
        <f>IF($D47="","",VLOOKUP($D47,[1]Entries!$A:$F,COLUMN()-3,FALSE))</f>
        <v>Lochgelly High School</v>
      </c>
      <c r="H47" s="31">
        <v>5.31</v>
      </c>
      <c r="I47" s="34">
        <v>10</v>
      </c>
      <c r="J47" s="33">
        <v>6.29</v>
      </c>
      <c r="K47" s="34">
        <v>10</v>
      </c>
      <c r="L47" s="31">
        <v>7.5</v>
      </c>
      <c r="M47" s="34">
        <v>10</v>
      </c>
      <c r="N47" s="31">
        <v>7.36</v>
      </c>
      <c r="O47" s="32">
        <v>9</v>
      </c>
      <c r="P47" s="34">
        <v>30</v>
      </c>
    </row>
    <row r="48" spans="1:16" ht="15.75" x14ac:dyDescent="0.25">
      <c r="A48" s="2">
        <v>1</v>
      </c>
      <c r="B48" s="27" t="s">
        <v>7</v>
      </c>
      <c r="C48" s="28"/>
      <c r="D48" s="29">
        <v>435</v>
      </c>
      <c r="E48" s="27" t="str">
        <f>IF($D48="","",VLOOKUP($D48,[1]Entries!$A:$F,COLUMN()-3,FALSE))</f>
        <v>Megan Morgan - HI</v>
      </c>
      <c r="F48" s="30" t="str">
        <f>IF($D48="","",VLOOKUP($D48,[1]Entries!$A:$F,COLUMN()-3,FALSE))</f>
        <v>S4</v>
      </c>
      <c r="G48" s="27" t="str">
        <f>IF($D48="","",VLOOKUP($D48,[1]Entries!$A:$F,COLUMN()-3,FALSE))</f>
        <v>Woodmill High School</v>
      </c>
      <c r="H48" s="31">
        <v>7.3</v>
      </c>
      <c r="I48" s="34">
        <v>9</v>
      </c>
      <c r="J48" s="33">
        <v>6.54</v>
      </c>
      <c r="K48" s="34">
        <v>9</v>
      </c>
      <c r="L48" s="31">
        <v>10</v>
      </c>
      <c r="M48" s="32">
        <v>8</v>
      </c>
      <c r="N48" s="31">
        <v>7.37</v>
      </c>
      <c r="O48" s="34">
        <v>8</v>
      </c>
      <c r="P48" s="34">
        <v>26</v>
      </c>
    </row>
    <row r="49" spans="1:16" ht="15.75" x14ac:dyDescent="0.25">
      <c r="A49" s="2"/>
      <c r="B49" s="27" t="s">
        <v>7</v>
      </c>
      <c r="C49" s="28"/>
      <c r="D49" s="29"/>
      <c r="E49" s="27" t="s">
        <v>91</v>
      </c>
      <c r="F49" s="30" t="s">
        <v>45</v>
      </c>
      <c r="G49" s="27" t="s">
        <v>72</v>
      </c>
      <c r="H49" s="31"/>
      <c r="I49" s="32"/>
      <c r="J49" s="33"/>
      <c r="K49" s="32"/>
      <c r="L49" s="31">
        <v>9.5399999999999991</v>
      </c>
      <c r="M49" s="32">
        <v>9</v>
      </c>
      <c r="N49" s="31"/>
      <c r="O49" s="32"/>
      <c r="P49" s="34"/>
    </row>
    <row r="50" spans="1:16" ht="15.75" x14ac:dyDescent="0.25">
      <c r="B50" s="35" t="s">
        <v>7</v>
      </c>
      <c r="C50" s="28"/>
      <c r="D50" s="28"/>
      <c r="E50" s="35" t="s">
        <v>93</v>
      </c>
      <c r="F50" s="46" t="s">
        <v>45</v>
      </c>
      <c r="G50" s="35" t="s">
        <v>38</v>
      </c>
      <c r="H50" s="31"/>
      <c r="I50" s="32"/>
      <c r="J50" s="31"/>
      <c r="K50" s="32"/>
      <c r="L50" s="31">
        <v>10.28</v>
      </c>
      <c r="M50" s="32">
        <v>7</v>
      </c>
      <c r="N50" s="31">
        <v>7.08</v>
      </c>
      <c r="O50" s="32">
        <v>10</v>
      </c>
      <c r="P50" s="34"/>
    </row>
    <row r="51" spans="1:16" ht="15.75" x14ac:dyDescent="0.25">
      <c r="A51" s="2"/>
      <c r="B51" s="27" t="s">
        <v>7</v>
      </c>
      <c r="C51" s="28"/>
      <c r="D51" s="29"/>
      <c r="E51" s="27" t="s">
        <v>92</v>
      </c>
      <c r="F51" s="30" t="s">
        <v>45</v>
      </c>
      <c r="G51" s="27" t="s">
        <v>72</v>
      </c>
      <c r="H51" s="31"/>
      <c r="I51" s="32"/>
      <c r="J51" s="33"/>
      <c r="K51" s="32"/>
      <c r="L51" s="31">
        <v>11.32</v>
      </c>
      <c r="M51" s="32">
        <v>6</v>
      </c>
      <c r="N51" s="31"/>
      <c r="O51" s="32"/>
      <c r="P51" s="34"/>
    </row>
    <row r="52" spans="1:16" ht="15.75" x14ac:dyDescent="0.25">
      <c r="A52" s="2"/>
      <c r="B52" s="27"/>
      <c r="C52" s="28"/>
      <c r="D52" s="29"/>
      <c r="E52" s="27"/>
      <c r="F52" s="30"/>
      <c r="G52" s="27"/>
      <c r="H52" s="31"/>
      <c r="I52" s="32"/>
      <c r="J52" s="33"/>
      <c r="K52" s="32"/>
      <c r="L52" s="31"/>
      <c r="M52" s="32"/>
      <c r="N52" s="31"/>
      <c r="O52" s="32"/>
      <c r="P52" s="32"/>
    </row>
    <row r="53" spans="1:16" ht="18.75" x14ac:dyDescent="0.3">
      <c r="B53" s="52" t="s">
        <v>121</v>
      </c>
      <c r="C53" s="52"/>
      <c r="D53" s="52"/>
      <c r="E53" s="52"/>
      <c r="F53" s="28"/>
      <c r="G53" s="28"/>
      <c r="H53" s="31"/>
      <c r="I53" s="32"/>
      <c r="J53" s="31"/>
      <c r="K53" s="32"/>
      <c r="L53" s="31"/>
      <c r="M53" s="32"/>
      <c r="N53" s="31"/>
      <c r="O53" s="32"/>
      <c r="P53" s="32"/>
    </row>
    <row r="54" spans="1:16" ht="15.75" x14ac:dyDescent="0.25">
      <c r="A54" s="2">
        <v>1</v>
      </c>
      <c r="B54" s="27" t="s">
        <v>7</v>
      </c>
      <c r="C54" s="28"/>
      <c r="D54" s="29">
        <v>49</v>
      </c>
      <c r="E54" s="27" t="str">
        <f>IF($D54="","",VLOOKUP($D54,[1]Entries!$A:$F,COLUMN()-3,FALSE))</f>
        <v>Jennifer Paton</v>
      </c>
      <c r="F54" s="30" t="str">
        <f>IF($D54="","",VLOOKUP($D54,[1]Entries!$A:$F,COLUMN()-3,FALSE))</f>
        <v>S6</v>
      </c>
      <c r="G54" s="27" t="str">
        <f>IF($D54="","",VLOOKUP($D54,[1]Entries!$A:$F,COLUMN()-3,FALSE))</f>
        <v>Balwearie High School</v>
      </c>
      <c r="H54" s="31">
        <v>4.5599999999999996</v>
      </c>
      <c r="I54" s="34">
        <v>10</v>
      </c>
      <c r="J54" s="33">
        <v>5.09</v>
      </c>
      <c r="K54" s="34">
        <v>10</v>
      </c>
      <c r="L54" s="31">
        <v>7.11</v>
      </c>
      <c r="M54" s="34">
        <v>10</v>
      </c>
      <c r="N54" s="31"/>
      <c r="O54" s="32"/>
      <c r="P54" s="34">
        <v>30</v>
      </c>
    </row>
    <row r="55" spans="1:16" ht="15.75" x14ac:dyDescent="0.25">
      <c r="A55" s="2">
        <v>1</v>
      </c>
      <c r="B55" s="27" t="s">
        <v>7</v>
      </c>
      <c r="C55" s="28"/>
      <c r="D55" s="29">
        <v>33</v>
      </c>
      <c r="E55" s="27" t="str">
        <f>IF($D55="","",VLOOKUP($D55,[1]Entries!$A:$F,COLUMN()-3,FALSE))</f>
        <v>Taylor MacDowell</v>
      </c>
      <c r="F55" s="30" t="str">
        <f>IF($D55="","",VLOOKUP($D55,[1]Entries!$A:$F,COLUMN()-3,FALSE))</f>
        <v>S5</v>
      </c>
      <c r="G55" s="27" t="str">
        <f>IF($D55="","",VLOOKUP($D55,[1]Entries!$A:$F,COLUMN()-3,FALSE))</f>
        <v>Balwearie High School</v>
      </c>
      <c r="H55" s="31">
        <v>8.11</v>
      </c>
      <c r="I55" s="34">
        <v>9</v>
      </c>
      <c r="J55" s="33">
        <v>7.52</v>
      </c>
      <c r="K55" s="34">
        <v>8</v>
      </c>
      <c r="L55" s="31">
        <v>9.52</v>
      </c>
      <c r="M55" s="32">
        <v>8</v>
      </c>
      <c r="N55" s="31">
        <v>7.53</v>
      </c>
      <c r="O55" s="34">
        <v>9</v>
      </c>
      <c r="P55" s="34">
        <v>26</v>
      </c>
    </row>
    <row r="56" spans="1:16" ht="15.75" x14ac:dyDescent="0.25">
      <c r="A56" s="2"/>
      <c r="B56" s="27" t="s">
        <v>7</v>
      </c>
      <c r="C56" s="28"/>
      <c r="D56" s="29"/>
      <c r="E56" s="27" t="s">
        <v>34</v>
      </c>
      <c r="F56" s="30" t="s">
        <v>35</v>
      </c>
      <c r="G56" s="27" t="s">
        <v>14</v>
      </c>
      <c r="H56" s="31">
        <v>10.39</v>
      </c>
      <c r="I56" s="32">
        <v>8</v>
      </c>
      <c r="J56" s="33"/>
      <c r="K56" s="32"/>
      <c r="L56" s="31"/>
      <c r="M56" s="32"/>
      <c r="N56" s="31"/>
      <c r="O56" s="32"/>
      <c r="P56" s="34"/>
    </row>
    <row r="57" spans="1:16" ht="15.75" x14ac:dyDescent="0.25">
      <c r="A57" s="2">
        <v>1</v>
      </c>
      <c r="B57" s="27" t="s">
        <v>7</v>
      </c>
      <c r="C57" s="28"/>
      <c r="D57" s="29">
        <v>286</v>
      </c>
      <c r="E57" s="27" t="str">
        <f>IF($D57="","",VLOOKUP($D57,[1]Entries!$A:$F,COLUMN()-3,FALSE))</f>
        <v>Stacey Hynd</v>
      </c>
      <c r="F57" s="30" t="str">
        <f>IF($D57="","",VLOOKUP($D57,[1]Entries!$A:$F,COLUMN()-3,FALSE))</f>
        <v>S5</v>
      </c>
      <c r="G57" s="27" t="str">
        <f>IF($D57="","",VLOOKUP($D57,[1]Entries!$A:$F,COLUMN()-3,FALSE))</f>
        <v>Lochgelly High School</v>
      </c>
      <c r="H57" s="31"/>
      <c r="I57" s="32"/>
      <c r="J57" s="33">
        <v>7.39</v>
      </c>
      <c r="K57" s="32">
        <v>9</v>
      </c>
      <c r="L57" s="31">
        <v>9.4700000000000006</v>
      </c>
      <c r="M57" s="32">
        <v>9</v>
      </c>
      <c r="N57" s="31"/>
      <c r="O57" s="32"/>
      <c r="P57" s="34"/>
    </row>
    <row r="58" spans="1:16" ht="15.75" x14ac:dyDescent="0.25">
      <c r="B58" s="35" t="s">
        <v>7</v>
      </c>
      <c r="C58" s="28"/>
      <c r="D58" s="28"/>
      <c r="E58" s="28" t="s">
        <v>94</v>
      </c>
      <c r="F58" s="32" t="s">
        <v>35</v>
      </c>
      <c r="G58" s="28" t="s">
        <v>72</v>
      </c>
      <c r="H58" s="31"/>
      <c r="I58" s="32"/>
      <c r="J58" s="31"/>
      <c r="K58" s="32"/>
      <c r="L58" s="31">
        <v>11</v>
      </c>
      <c r="M58" s="32">
        <v>7</v>
      </c>
      <c r="N58" s="31"/>
      <c r="O58" s="32"/>
      <c r="P58" s="34"/>
    </row>
    <row r="59" spans="1:16" ht="15.75" x14ac:dyDescent="0.25">
      <c r="A59" s="2"/>
      <c r="B59" s="27" t="s">
        <v>7</v>
      </c>
      <c r="C59" s="28"/>
      <c r="D59" s="29"/>
      <c r="E59" s="27" t="s">
        <v>95</v>
      </c>
      <c r="F59" s="30" t="s">
        <v>96</v>
      </c>
      <c r="G59" s="27" t="s">
        <v>97</v>
      </c>
      <c r="H59" s="31"/>
      <c r="I59" s="32"/>
      <c r="J59" s="33"/>
      <c r="K59" s="32"/>
      <c r="L59" s="31">
        <v>12.1</v>
      </c>
      <c r="M59" s="32">
        <v>6</v>
      </c>
      <c r="N59" s="31">
        <v>7.41</v>
      </c>
      <c r="O59" s="32">
        <v>10</v>
      </c>
      <c r="P59" s="34"/>
    </row>
    <row r="60" spans="1:16" ht="15.75" x14ac:dyDescent="0.25">
      <c r="A60" s="2"/>
      <c r="B60" s="27"/>
      <c r="C60" s="28"/>
      <c r="D60" s="29"/>
      <c r="E60" s="27"/>
      <c r="F60" s="30"/>
      <c r="G60" s="27"/>
      <c r="H60" s="31"/>
      <c r="I60" s="32"/>
      <c r="J60" s="33"/>
      <c r="K60" s="32"/>
      <c r="L60" s="31"/>
      <c r="M60" s="32"/>
      <c r="N60" s="31"/>
      <c r="O60" s="32"/>
      <c r="P60" s="32"/>
    </row>
    <row r="61" spans="1:16" ht="18.75" x14ac:dyDescent="0.3">
      <c r="A61" s="2"/>
      <c r="B61" s="52" t="s">
        <v>122</v>
      </c>
      <c r="C61" s="52"/>
      <c r="D61" s="52"/>
      <c r="E61" s="52"/>
      <c r="F61" s="30"/>
      <c r="G61" s="27"/>
      <c r="H61" s="31"/>
      <c r="I61" s="32"/>
      <c r="J61" s="33"/>
      <c r="K61" s="32"/>
      <c r="L61" s="31"/>
      <c r="M61" s="32"/>
      <c r="N61" s="31"/>
      <c r="O61" s="32"/>
      <c r="P61" s="32"/>
    </row>
    <row r="62" spans="1:16" ht="15.75" x14ac:dyDescent="0.25">
      <c r="A62" s="2">
        <v>3</v>
      </c>
      <c r="B62" s="27" t="s">
        <v>9</v>
      </c>
      <c r="C62" s="28"/>
      <c r="D62" s="29">
        <v>203</v>
      </c>
      <c r="E62" s="27" t="str">
        <f>IF($D62="","",VLOOKUP($D62,[1]Entries!$A:$F,COLUMN()-3,FALSE))</f>
        <v>Louise Harley</v>
      </c>
      <c r="F62" s="30" t="str">
        <f>IF($D62="","",VLOOKUP($D62,[1]Entries!$A:$F,COLUMN()-3,FALSE))</f>
        <v>S3</v>
      </c>
      <c r="G62" s="27" t="str">
        <f>IF($D62="","",VLOOKUP($D62,[1]Entries!$A:$F,COLUMN()-3,FALSE))</f>
        <v>Lochgelly High School</v>
      </c>
      <c r="H62" s="31"/>
      <c r="I62" s="32"/>
      <c r="J62" s="33">
        <v>10.33</v>
      </c>
      <c r="K62" s="34">
        <v>10</v>
      </c>
      <c r="L62" s="31">
        <v>13.22</v>
      </c>
      <c r="M62" s="34">
        <v>10</v>
      </c>
      <c r="N62" s="31">
        <v>11.18</v>
      </c>
      <c r="O62" s="34">
        <v>10</v>
      </c>
      <c r="P62" s="32">
        <v>30</v>
      </c>
    </row>
    <row r="63" spans="1:16" s="7" customFormat="1" ht="15.75" x14ac:dyDescent="0.25">
      <c r="A63" s="2"/>
      <c r="B63" s="47" t="s">
        <v>9</v>
      </c>
      <c r="C63" s="30"/>
      <c r="D63" s="30"/>
      <c r="E63" s="47" t="s">
        <v>155</v>
      </c>
      <c r="F63" s="30" t="s">
        <v>16</v>
      </c>
      <c r="G63" s="27" t="s">
        <v>17</v>
      </c>
      <c r="H63" s="48"/>
      <c r="I63" s="30"/>
      <c r="J63" s="33"/>
      <c r="K63" s="30"/>
      <c r="L63" s="48"/>
      <c r="M63" s="30"/>
      <c r="N63" s="48">
        <v>11.56</v>
      </c>
      <c r="O63" s="30">
        <v>9</v>
      </c>
      <c r="P63" s="30"/>
    </row>
    <row r="64" spans="1:16" ht="15.75" x14ac:dyDescent="0.25">
      <c r="A64" s="2"/>
      <c r="B64" s="27" t="s">
        <v>9</v>
      </c>
      <c r="C64" s="28"/>
      <c r="D64" s="29"/>
      <c r="E64" s="27" t="s">
        <v>15</v>
      </c>
      <c r="F64" s="30" t="s">
        <v>28</v>
      </c>
      <c r="G64" s="27" t="s">
        <v>14</v>
      </c>
      <c r="H64" s="31"/>
      <c r="I64" s="32"/>
      <c r="J64" s="33"/>
      <c r="K64" s="32"/>
      <c r="L64" s="31">
        <v>16.329999999999998</v>
      </c>
      <c r="M64" s="32">
        <v>9</v>
      </c>
      <c r="N64" s="31">
        <v>13.39</v>
      </c>
      <c r="O64" s="32">
        <v>8</v>
      </c>
      <c r="P64" s="32"/>
    </row>
    <row r="65" spans="1:16" ht="15.75" x14ac:dyDescent="0.25">
      <c r="A65" s="2"/>
      <c r="B65" s="27" t="s">
        <v>9</v>
      </c>
      <c r="C65" s="28"/>
      <c r="D65" s="29"/>
      <c r="E65" s="27" t="s">
        <v>36</v>
      </c>
      <c r="F65" s="30" t="s">
        <v>32</v>
      </c>
      <c r="G65" s="27" t="s">
        <v>17</v>
      </c>
      <c r="H65" s="31">
        <v>11.39</v>
      </c>
      <c r="I65" s="32">
        <v>10</v>
      </c>
      <c r="J65" s="33"/>
      <c r="K65" s="32"/>
      <c r="L65" s="31"/>
      <c r="M65" s="32"/>
      <c r="N65" s="31"/>
      <c r="O65" s="32"/>
      <c r="P65" s="32"/>
    </row>
    <row r="66" spans="1:16" ht="15.75" x14ac:dyDescent="0.25">
      <c r="A66" s="2"/>
      <c r="B66" s="27"/>
      <c r="C66" s="28"/>
      <c r="D66" s="29"/>
      <c r="E66" s="27"/>
      <c r="F66" s="30"/>
      <c r="G66" s="27"/>
      <c r="H66" s="31"/>
      <c r="I66" s="32"/>
      <c r="J66" s="33"/>
      <c r="K66" s="32"/>
      <c r="L66" s="31"/>
      <c r="M66" s="32"/>
      <c r="N66" s="31"/>
      <c r="O66" s="32"/>
      <c r="P66" s="32"/>
    </row>
    <row r="67" spans="1:16" ht="18.75" x14ac:dyDescent="0.3">
      <c r="A67" s="2"/>
      <c r="B67" s="52" t="s">
        <v>123</v>
      </c>
      <c r="C67" s="52"/>
      <c r="D67" s="52"/>
      <c r="E67" s="52"/>
      <c r="F67" s="30"/>
      <c r="G67" s="27"/>
      <c r="H67" s="31"/>
      <c r="I67" s="32"/>
      <c r="J67" s="33"/>
      <c r="K67" s="32"/>
      <c r="L67" s="31"/>
      <c r="M67" s="32"/>
      <c r="N67" s="31"/>
      <c r="O67" s="32"/>
      <c r="P67" s="32"/>
    </row>
    <row r="68" spans="1:16" ht="15.75" x14ac:dyDescent="0.25">
      <c r="A68" s="2"/>
      <c r="B68" s="27" t="s">
        <v>8</v>
      </c>
      <c r="C68" s="28"/>
      <c r="D68" s="29"/>
      <c r="E68" s="27" t="s">
        <v>100</v>
      </c>
      <c r="F68" s="30" t="s">
        <v>134</v>
      </c>
      <c r="G68" s="27" t="s">
        <v>99</v>
      </c>
      <c r="H68" s="31"/>
      <c r="I68" s="32"/>
      <c r="J68" s="33"/>
      <c r="K68" s="32"/>
      <c r="L68" s="31">
        <v>8.27</v>
      </c>
      <c r="M68" s="32">
        <v>10</v>
      </c>
      <c r="N68" s="31"/>
      <c r="O68" s="32"/>
      <c r="P68" s="32"/>
    </row>
    <row r="69" spans="1:16" ht="15.75" x14ac:dyDescent="0.25">
      <c r="A69" s="2"/>
      <c r="B69" s="27" t="s">
        <v>8</v>
      </c>
      <c r="C69" s="28"/>
      <c r="D69" s="29"/>
      <c r="E69" s="27" t="s">
        <v>101</v>
      </c>
      <c r="F69" s="30" t="s">
        <v>134</v>
      </c>
      <c r="G69" s="27" t="s">
        <v>99</v>
      </c>
      <c r="H69" s="31"/>
      <c r="I69" s="32"/>
      <c r="J69" s="33"/>
      <c r="K69" s="32"/>
      <c r="L69" s="31">
        <v>9.1300000000000008</v>
      </c>
      <c r="M69" s="32">
        <v>9</v>
      </c>
      <c r="N69" s="31"/>
      <c r="O69" s="32"/>
      <c r="P69" s="32"/>
    </row>
    <row r="70" spans="1:16" ht="15.75" x14ac:dyDescent="0.25">
      <c r="A70" s="2"/>
      <c r="B70" s="27" t="s">
        <v>8</v>
      </c>
      <c r="C70" s="28"/>
      <c r="D70" s="29"/>
      <c r="E70" s="27" t="s">
        <v>102</v>
      </c>
      <c r="F70" s="30" t="s">
        <v>134</v>
      </c>
      <c r="G70" s="27" t="s">
        <v>99</v>
      </c>
      <c r="H70" s="31"/>
      <c r="I70" s="32"/>
      <c r="J70" s="33"/>
      <c r="K70" s="32"/>
      <c r="L70" s="31">
        <v>9.24</v>
      </c>
      <c r="M70" s="32">
        <v>8</v>
      </c>
      <c r="N70" s="31"/>
      <c r="O70" s="32"/>
      <c r="P70" s="32"/>
    </row>
    <row r="71" spans="1:16" ht="15.75" x14ac:dyDescent="0.25">
      <c r="A71" s="2"/>
      <c r="B71" s="27" t="s">
        <v>8</v>
      </c>
      <c r="C71" s="28"/>
      <c r="D71" s="29"/>
      <c r="E71" s="27" t="s">
        <v>103</v>
      </c>
      <c r="F71" s="30" t="s">
        <v>134</v>
      </c>
      <c r="G71" s="27" t="s">
        <v>99</v>
      </c>
      <c r="H71" s="31"/>
      <c r="I71" s="32"/>
      <c r="J71" s="33"/>
      <c r="K71" s="32"/>
      <c r="L71" s="31">
        <v>12.15</v>
      </c>
      <c r="M71" s="32">
        <v>7</v>
      </c>
      <c r="N71" s="31"/>
      <c r="O71" s="32"/>
      <c r="P71" s="32"/>
    </row>
    <row r="72" spans="1:16" ht="15.75" x14ac:dyDescent="0.25">
      <c r="A72" s="2"/>
      <c r="B72" s="27" t="s">
        <v>8</v>
      </c>
      <c r="C72" s="28"/>
      <c r="D72" s="29"/>
      <c r="E72" s="27" t="s">
        <v>104</v>
      </c>
      <c r="F72" s="30" t="s">
        <v>134</v>
      </c>
      <c r="G72" s="27" t="s">
        <v>99</v>
      </c>
      <c r="H72" s="31"/>
      <c r="I72" s="32"/>
      <c r="J72" s="33"/>
      <c r="K72" s="32"/>
      <c r="L72" s="31">
        <v>12.15</v>
      </c>
      <c r="M72" s="32">
        <v>6</v>
      </c>
      <c r="N72" s="31"/>
      <c r="O72" s="32"/>
      <c r="P72" s="32"/>
    </row>
    <row r="73" spans="1:16" ht="15.75" x14ac:dyDescent="0.25">
      <c r="A73" s="2"/>
      <c r="B73" s="27" t="s">
        <v>8</v>
      </c>
      <c r="C73" s="28"/>
      <c r="D73" s="29"/>
      <c r="E73" s="27" t="s">
        <v>138</v>
      </c>
      <c r="F73" s="30" t="s">
        <v>134</v>
      </c>
      <c r="G73" s="27" t="s">
        <v>99</v>
      </c>
      <c r="H73" s="31"/>
      <c r="I73" s="32"/>
      <c r="J73" s="33"/>
      <c r="K73" s="32"/>
      <c r="L73" s="31">
        <v>13.48</v>
      </c>
      <c r="M73" s="32">
        <v>5</v>
      </c>
      <c r="N73" s="31"/>
      <c r="O73" s="32"/>
      <c r="P73" s="32"/>
    </row>
    <row r="74" spans="1:16" ht="15.75" x14ac:dyDescent="0.25">
      <c r="A74" s="2"/>
      <c r="B74" s="27" t="s">
        <v>8</v>
      </c>
      <c r="C74" s="28"/>
      <c r="D74" s="29"/>
      <c r="E74" s="27" t="s">
        <v>141</v>
      </c>
      <c r="F74" s="30" t="s">
        <v>140</v>
      </c>
      <c r="G74" s="27" t="s">
        <v>139</v>
      </c>
      <c r="H74" s="31"/>
      <c r="I74" s="32"/>
      <c r="J74" s="33"/>
      <c r="K74" s="32"/>
      <c r="L74" s="31"/>
      <c r="M74" s="32"/>
      <c r="N74" s="31">
        <v>14.03</v>
      </c>
      <c r="O74" s="32">
        <v>7</v>
      </c>
      <c r="P74" s="32"/>
    </row>
    <row r="75" spans="1:16" ht="15.75" x14ac:dyDescent="0.25">
      <c r="A75" s="2"/>
      <c r="B75" s="27" t="s">
        <v>8</v>
      </c>
      <c r="C75" s="28"/>
      <c r="D75" s="29"/>
      <c r="E75" s="27" t="s">
        <v>142</v>
      </c>
      <c r="F75" s="30" t="s">
        <v>140</v>
      </c>
      <c r="G75" s="27" t="s">
        <v>139</v>
      </c>
      <c r="H75" s="31"/>
      <c r="I75" s="32"/>
      <c r="J75" s="33"/>
      <c r="K75" s="32"/>
      <c r="L75" s="31"/>
      <c r="M75" s="32"/>
      <c r="N75" s="31">
        <v>6.09</v>
      </c>
      <c r="O75" s="32">
        <v>8</v>
      </c>
      <c r="P75" s="32"/>
    </row>
    <row r="76" spans="1:16" ht="15.75" x14ac:dyDescent="0.25">
      <c r="A76" s="2"/>
      <c r="B76" s="27" t="s">
        <v>8</v>
      </c>
      <c r="C76" s="28"/>
      <c r="D76" s="29"/>
      <c r="E76" s="27" t="s">
        <v>146</v>
      </c>
      <c r="F76" s="30" t="s">
        <v>140</v>
      </c>
      <c r="G76" s="27" t="s">
        <v>145</v>
      </c>
      <c r="H76" s="31"/>
      <c r="I76" s="32"/>
      <c r="J76" s="33"/>
      <c r="K76" s="32"/>
      <c r="L76" s="31"/>
      <c r="M76" s="32"/>
      <c r="N76" s="31">
        <v>6.07</v>
      </c>
      <c r="O76" s="32">
        <v>9</v>
      </c>
      <c r="P76" s="32"/>
    </row>
    <row r="77" spans="1:16" ht="15.75" x14ac:dyDescent="0.25">
      <c r="A77" s="2"/>
      <c r="B77" s="27" t="s">
        <v>8</v>
      </c>
      <c r="C77" s="28"/>
      <c r="D77" s="29"/>
      <c r="E77" s="27" t="s">
        <v>147</v>
      </c>
      <c r="F77" s="30" t="s">
        <v>148</v>
      </c>
      <c r="G77" s="27" t="s">
        <v>145</v>
      </c>
      <c r="H77" s="31"/>
      <c r="I77" s="32"/>
      <c r="J77" s="33"/>
      <c r="K77" s="32"/>
      <c r="L77" s="31"/>
      <c r="M77" s="32"/>
      <c r="N77" s="31">
        <v>5.28</v>
      </c>
      <c r="O77" s="32">
        <v>10</v>
      </c>
      <c r="P77" s="32"/>
    </row>
    <row r="78" spans="1:16" ht="15.75" x14ac:dyDescent="0.25">
      <c r="A78" s="2"/>
      <c r="B78" s="27"/>
      <c r="C78" s="28"/>
      <c r="D78" s="29"/>
      <c r="E78" s="27"/>
      <c r="F78" s="30"/>
      <c r="G78" s="27"/>
      <c r="H78" s="31"/>
      <c r="I78" s="32"/>
      <c r="J78" s="33"/>
      <c r="K78" s="32"/>
      <c r="L78" s="31"/>
      <c r="M78" s="32"/>
      <c r="N78" s="31"/>
      <c r="O78" s="32"/>
      <c r="P78" s="32"/>
    </row>
    <row r="79" spans="1:16" ht="15.75" x14ac:dyDescent="0.25">
      <c r="A79" s="2"/>
      <c r="B79" s="27"/>
      <c r="C79" s="28"/>
      <c r="D79" s="29"/>
      <c r="E79" s="27"/>
      <c r="F79" s="30"/>
      <c r="G79" s="27"/>
      <c r="H79" s="31"/>
      <c r="I79" s="32"/>
      <c r="J79" s="33"/>
      <c r="K79" s="32"/>
      <c r="L79" s="31"/>
      <c r="M79" s="32"/>
      <c r="N79" s="31"/>
      <c r="O79" s="32"/>
      <c r="P79" s="32"/>
    </row>
    <row r="80" spans="1:16" ht="18.75" x14ac:dyDescent="0.3">
      <c r="A80" s="2"/>
      <c r="B80" s="52" t="s">
        <v>124</v>
      </c>
      <c r="C80" s="52"/>
      <c r="D80" s="52"/>
      <c r="E80" s="52"/>
      <c r="F80" s="30"/>
      <c r="G80" s="27"/>
      <c r="H80" s="31"/>
      <c r="I80" s="32"/>
      <c r="J80" s="33"/>
      <c r="K80" s="32"/>
      <c r="L80" s="31"/>
      <c r="M80" s="32"/>
      <c r="N80" s="31"/>
      <c r="O80" s="32"/>
      <c r="P80" s="32"/>
    </row>
    <row r="81" spans="1:16" ht="15.75" x14ac:dyDescent="0.25">
      <c r="A81" s="2">
        <v>2</v>
      </c>
      <c r="B81" s="27" t="s">
        <v>8</v>
      </c>
      <c r="C81" s="28"/>
      <c r="D81" s="29">
        <v>497</v>
      </c>
      <c r="E81" s="27" t="str">
        <f>IF($D81="","",VLOOKUP($D81,[1]Entries!$A:$F,COLUMN()-3,FALSE))</f>
        <v>Edwin Barron</v>
      </c>
      <c r="F81" s="30" t="str">
        <f>IF($D81="","",VLOOKUP($D81,[1]Entries!$A:$F,COLUMN()-3,FALSE))</f>
        <v>S1</v>
      </c>
      <c r="G81" s="27" t="str">
        <f>IF($D81="","",VLOOKUP($D81,[1]Entries!$A:$F,COLUMN()-3,FALSE))</f>
        <v>Woodmill High School</v>
      </c>
      <c r="H81" s="31">
        <v>4.55</v>
      </c>
      <c r="I81" s="34">
        <v>10</v>
      </c>
      <c r="J81" s="33">
        <v>4.4400000000000004</v>
      </c>
      <c r="K81" s="34">
        <v>9</v>
      </c>
      <c r="L81" s="31">
        <v>6.38</v>
      </c>
      <c r="M81" s="34">
        <v>9</v>
      </c>
      <c r="N81" s="31">
        <v>5.13</v>
      </c>
      <c r="O81" s="32">
        <v>8</v>
      </c>
      <c r="P81" s="34">
        <v>28</v>
      </c>
    </row>
    <row r="82" spans="1:16" ht="15.75" x14ac:dyDescent="0.25">
      <c r="A82" s="2">
        <v>2</v>
      </c>
      <c r="B82" s="27" t="s">
        <v>8</v>
      </c>
      <c r="C82" s="28"/>
      <c r="D82" s="29">
        <v>272</v>
      </c>
      <c r="E82" s="27" t="str">
        <f>IF($D82="","",VLOOKUP($D82,[1]Entries!$A:$F,COLUMN()-3,FALSE))</f>
        <v>Adam Montague</v>
      </c>
      <c r="F82" s="30" t="str">
        <f>IF($D82="","",VLOOKUP($D82,[1]Entries!$A:$F,COLUMN()-3,FALSE))</f>
        <v>S1</v>
      </c>
      <c r="G82" s="27" t="str">
        <f>IF($D82="","",VLOOKUP($D82,[1]Entries!$A:$F,COLUMN()-3,FALSE))</f>
        <v>Lochgelly High School</v>
      </c>
      <c r="H82" s="31">
        <v>5.14</v>
      </c>
      <c r="I82" s="34">
        <v>7</v>
      </c>
      <c r="J82" s="33">
        <v>5.28</v>
      </c>
      <c r="K82" s="34">
        <v>6</v>
      </c>
      <c r="L82" s="31">
        <v>6.47</v>
      </c>
      <c r="M82" s="34">
        <v>8</v>
      </c>
      <c r="N82" s="31">
        <v>6.28</v>
      </c>
      <c r="O82" s="32">
        <v>1</v>
      </c>
      <c r="P82" s="34">
        <v>21</v>
      </c>
    </row>
    <row r="83" spans="1:16" ht="15.75" x14ac:dyDescent="0.25">
      <c r="A83" s="2">
        <v>2</v>
      </c>
      <c r="B83" s="27" t="s">
        <v>8</v>
      </c>
      <c r="C83" s="28"/>
      <c r="D83" s="29">
        <v>117</v>
      </c>
      <c r="E83" s="27" t="str">
        <f>IF($D83="","",VLOOKUP($D83,[1]Entries!$A:$F,COLUMN()-3,FALSE))</f>
        <v>Leo Cord</v>
      </c>
      <c r="F83" s="30" t="str">
        <f>IF($D83="","",VLOOKUP($D83,[1]Entries!$A:$F,COLUMN()-3,FALSE))</f>
        <v>S1</v>
      </c>
      <c r="G83" s="27" t="str">
        <f>IF($D83="","",VLOOKUP($D83,[1]Entries!$A:$F,COLUMN()-3,FALSE))</f>
        <v>Balwearie High School</v>
      </c>
      <c r="H83" s="31">
        <v>5.0199999999999996</v>
      </c>
      <c r="I83" s="34">
        <v>9</v>
      </c>
      <c r="J83" s="33">
        <v>5.5</v>
      </c>
      <c r="K83" s="34">
        <v>4</v>
      </c>
      <c r="L83" s="31"/>
      <c r="M83" s="32"/>
      <c r="N83" s="31">
        <v>6.15</v>
      </c>
      <c r="O83" s="32">
        <v>2</v>
      </c>
      <c r="P83" s="34">
        <v>15</v>
      </c>
    </row>
    <row r="84" spans="1:16" ht="15.75" x14ac:dyDescent="0.25">
      <c r="A84" s="2">
        <v>2</v>
      </c>
      <c r="B84" s="27" t="s">
        <v>8</v>
      </c>
      <c r="C84" s="28"/>
      <c r="D84" s="29">
        <v>254</v>
      </c>
      <c r="E84" s="27" t="str">
        <f>IF($D84="","",VLOOKUP($D84,[1]Entries!$A:$F,COLUMN()-3,FALSE))</f>
        <v>Reece Philp</v>
      </c>
      <c r="F84" s="30" t="str">
        <f>IF($D84="","",VLOOKUP($D84,[1]Entries!$A:$F,COLUMN()-3,FALSE))</f>
        <v>S1</v>
      </c>
      <c r="G84" s="27" t="str">
        <f>IF($D84="","",VLOOKUP($D84,[1]Entries!$A:$F,COLUMN()-3,FALSE))</f>
        <v>Lochgelly High School</v>
      </c>
      <c r="H84" s="31">
        <v>5.52</v>
      </c>
      <c r="I84" s="34">
        <v>6</v>
      </c>
      <c r="J84" s="33">
        <v>5.57</v>
      </c>
      <c r="K84" s="34">
        <v>3</v>
      </c>
      <c r="L84" s="31">
        <v>8.2899999999999991</v>
      </c>
      <c r="M84" s="32">
        <v>2</v>
      </c>
      <c r="N84" s="31">
        <v>5.57</v>
      </c>
      <c r="O84" s="34">
        <v>6</v>
      </c>
      <c r="P84" s="34">
        <v>15</v>
      </c>
    </row>
    <row r="85" spans="1:16" ht="15.75" x14ac:dyDescent="0.25">
      <c r="A85" s="2">
        <v>2</v>
      </c>
      <c r="B85" s="27" t="s">
        <v>8</v>
      </c>
      <c r="C85" s="28"/>
      <c r="D85" s="29">
        <v>279</v>
      </c>
      <c r="E85" s="27" t="str">
        <f>IF($D85="","",VLOOKUP($D85,[1]Entries!$A:$F,COLUMN()-3,FALSE))</f>
        <v>Khorum Ul Haq</v>
      </c>
      <c r="F85" s="30" t="str">
        <f>IF($D85="","",VLOOKUP($D85,[1]Entries!$A:$F,COLUMN()-3,FALSE))</f>
        <v>S1</v>
      </c>
      <c r="G85" s="27" t="str">
        <f>IF($D85="","",VLOOKUP($D85,[1]Entries!$A:$F,COLUMN()-3,FALSE))</f>
        <v>Lochgelly High School</v>
      </c>
      <c r="H85" s="31"/>
      <c r="I85" s="32"/>
      <c r="J85" s="33">
        <v>5.37</v>
      </c>
      <c r="K85" s="34">
        <v>5</v>
      </c>
      <c r="L85" s="31">
        <v>7.59</v>
      </c>
      <c r="M85" s="34">
        <v>6</v>
      </c>
      <c r="N85" s="31">
        <v>6.11</v>
      </c>
      <c r="O85" s="34">
        <v>3</v>
      </c>
      <c r="P85" s="34">
        <v>14</v>
      </c>
    </row>
    <row r="86" spans="1:16" ht="15.75" x14ac:dyDescent="0.25">
      <c r="A86" s="2">
        <v>2</v>
      </c>
      <c r="B86" s="27" t="s">
        <v>8</v>
      </c>
      <c r="C86" s="28"/>
      <c r="D86" s="29">
        <v>277</v>
      </c>
      <c r="E86" s="27" t="str">
        <f>IF($D86="","",VLOOKUP($D86,[1]Entries!$A:$F,COLUMN()-3,FALSE))</f>
        <v>Jordan Mitchell</v>
      </c>
      <c r="F86" s="30" t="str">
        <f>IF($D86="","",VLOOKUP($D86,[1]Entries!$A:$F,COLUMN()-3,FALSE))</f>
        <v>S1</v>
      </c>
      <c r="G86" s="27" t="str">
        <f>IF($D86="","",VLOOKUP($D86,[1]Entries!$A:$F,COLUMN()-3,FALSE))</f>
        <v>Lochgelly High School</v>
      </c>
      <c r="H86" s="31"/>
      <c r="I86" s="32"/>
      <c r="J86" s="33">
        <v>5.58</v>
      </c>
      <c r="K86" s="34">
        <v>2</v>
      </c>
      <c r="L86" s="31">
        <v>8.23</v>
      </c>
      <c r="M86" s="34">
        <v>3</v>
      </c>
      <c r="N86" s="31">
        <v>5.58</v>
      </c>
      <c r="O86" s="34">
        <v>5</v>
      </c>
      <c r="P86" s="34">
        <v>10</v>
      </c>
    </row>
    <row r="87" spans="1:16" ht="15.75" x14ac:dyDescent="0.25">
      <c r="A87" s="2">
        <v>2</v>
      </c>
      <c r="B87" s="27" t="s">
        <v>8</v>
      </c>
      <c r="C87" s="28"/>
      <c r="D87" s="29">
        <v>274</v>
      </c>
      <c r="E87" s="27" t="str">
        <f>IF($D87="","",VLOOKUP($D87,[1]Entries!$A:$F,COLUMN()-3,FALSE))</f>
        <v>Jordan Aitchison</v>
      </c>
      <c r="F87" s="30" t="str">
        <f>IF($D87="","",VLOOKUP($D87,[1]Entries!$A:$F,COLUMN()-3,FALSE))</f>
        <v>S1</v>
      </c>
      <c r="G87" s="27" t="str">
        <f>IF($D87="","",VLOOKUP($D87,[1]Entries!$A:$F,COLUMN()-3,FALSE))</f>
        <v>Lochgelly High School</v>
      </c>
      <c r="H87" s="31"/>
      <c r="I87" s="32"/>
      <c r="J87" s="33">
        <v>6.54</v>
      </c>
      <c r="K87" s="34">
        <v>1</v>
      </c>
      <c r="L87" s="31">
        <v>8.17</v>
      </c>
      <c r="M87" s="34">
        <v>4</v>
      </c>
      <c r="N87" s="31">
        <v>6.1</v>
      </c>
      <c r="O87" s="34">
        <v>4</v>
      </c>
      <c r="P87" s="34">
        <v>9</v>
      </c>
    </row>
    <row r="88" spans="1:16" ht="15.75" x14ac:dyDescent="0.25">
      <c r="A88" s="2">
        <v>2</v>
      </c>
      <c r="B88" s="27" t="s">
        <v>8</v>
      </c>
      <c r="C88" s="28"/>
      <c r="D88" s="29">
        <v>138</v>
      </c>
      <c r="E88" s="27" t="str">
        <f>IF($D88="","",VLOOKUP($D88,[1]Entries!$A:$F,COLUMN()-3,FALSE))</f>
        <v>Acaymo Llanos</v>
      </c>
      <c r="F88" s="30" t="str">
        <f>IF($D88="","",VLOOKUP($D88,[1]Entries!$A:$F,COLUMN()-3,FALSE))</f>
        <v>S1</v>
      </c>
      <c r="G88" s="27" t="str">
        <f>IF($D88="","",VLOOKUP($D88,[1]Entries!$A:$F,COLUMN()-3,FALSE))</f>
        <v>Balwearie High School</v>
      </c>
      <c r="H88" s="31">
        <v>7.27</v>
      </c>
      <c r="I88" s="34">
        <v>5</v>
      </c>
      <c r="J88" s="33">
        <v>7.25</v>
      </c>
      <c r="K88" s="34">
        <v>1</v>
      </c>
      <c r="L88" s="31">
        <v>10.1</v>
      </c>
      <c r="M88" s="32">
        <v>1</v>
      </c>
      <c r="N88" s="31">
        <v>7.17</v>
      </c>
      <c r="O88" s="34">
        <v>1</v>
      </c>
      <c r="P88" s="34">
        <v>7</v>
      </c>
    </row>
    <row r="89" spans="1:16" ht="15.75" x14ac:dyDescent="0.25">
      <c r="A89" s="2">
        <v>2</v>
      </c>
      <c r="B89" s="27" t="s">
        <v>8</v>
      </c>
      <c r="C89" s="28"/>
      <c r="D89" s="29">
        <v>273</v>
      </c>
      <c r="E89" s="27" t="str">
        <f>IF($D89="","",VLOOKUP($D89,[1]Entries!$A:$F,COLUMN()-3,FALSE))</f>
        <v>Landen McKinnon</v>
      </c>
      <c r="F89" s="30" t="str">
        <f>IF($D89="","",VLOOKUP($D89,[1]Entries!$A:$F,COLUMN()-3,FALSE))</f>
        <v>S1</v>
      </c>
      <c r="G89" s="27" t="str">
        <f>IF($D89="","",VLOOKUP($D89,[1]Entries!$A:$F,COLUMN()-3,FALSE))</f>
        <v>Lochgelly High School</v>
      </c>
      <c r="H89" s="31">
        <v>5.04</v>
      </c>
      <c r="I89" s="32">
        <v>8</v>
      </c>
      <c r="J89" s="33">
        <v>4.54</v>
      </c>
      <c r="K89" s="32">
        <v>8</v>
      </c>
      <c r="L89" s="31"/>
      <c r="M89" s="32"/>
      <c r="N89" s="31"/>
      <c r="O89" s="32"/>
      <c r="P89" s="34"/>
    </row>
    <row r="90" spans="1:16" ht="15.75" x14ac:dyDescent="0.25">
      <c r="A90" s="2">
        <v>2</v>
      </c>
      <c r="B90" s="27" t="s">
        <v>8</v>
      </c>
      <c r="C90" s="28"/>
      <c r="D90" s="29">
        <v>365</v>
      </c>
      <c r="E90" s="27" t="s">
        <v>150</v>
      </c>
      <c r="F90" s="30" t="s">
        <v>16</v>
      </c>
      <c r="G90" s="27" t="s">
        <v>17</v>
      </c>
      <c r="H90" s="31"/>
      <c r="I90" s="32"/>
      <c r="J90" s="33">
        <v>3.35</v>
      </c>
      <c r="K90" s="32">
        <v>10</v>
      </c>
      <c r="L90" s="31"/>
      <c r="M90" s="32"/>
      <c r="N90" s="31">
        <v>4.12</v>
      </c>
      <c r="O90" s="32">
        <v>10</v>
      </c>
      <c r="P90" s="34"/>
    </row>
    <row r="91" spans="1:16" ht="15.75" x14ac:dyDescent="0.25">
      <c r="A91" s="2">
        <v>2</v>
      </c>
      <c r="B91" s="27" t="s">
        <v>8</v>
      </c>
      <c r="C91" s="28"/>
      <c r="D91" s="29">
        <v>309</v>
      </c>
      <c r="E91" s="27" t="str">
        <f>IF($D91="","",VLOOKUP($D91,[1]Entries!$A:$F,COLUMN()-3,FALSE))</f>
        <v>Jamie Barrie</v>
      </c>
      <c r="F91" s="30" t="str">
        <f>IF($D91="","",VLOOKUP($D91,[1]Entries!$A:$F,COLUMN()-3,FALSE))</f>
        <v>S1</v>
      </c>
      <c r="G91" s="27" t="str">
        <f>IF($D91="","",VLOOKUP($D91,[1]Entries!$A:$F,COLUMN()-3,FALSE))</f>
        <v>West Calder High School</v>
      </c>
      <c r="H91" s="31"/>
      <c r="I91" s="32"/>
      <c r="J91" s="33">
        <v>4.55</v>
      </c>
      <c r="K91" s="32">
        <v>7</v>
      </c>
      <c r="L91" s="31"/>
      <c r="M91" s="32"/>
      <c r="N91" s="31">
        <v>4.1900000000000004</v>
      </c>
      <c r="O91" s="32">
        <v>9</v>
      </c>
      <c r="P91" s="34"/>
    </row>
    <row r="92" spans="1:16" ht="15.75" x14ac:dyDescent="0.25">
      <c r="A92" s="2">
        <v>2</v>
      </c>
      <c r="B92" s="27" t="s">
        <v>8</v>
      </c>
      <c r="C92" s="28"/>
      <c r="D92" s="29">
        <v>564</v>
      </c>
      <c r="E92" s="27" t="s">
        <v>18</v>
      </c>
      <c r="F92" s="30" t="s">
        <v>16</v>
      </c>
      <c r="G92" s="27" t="s">
        <v>17</v>
      </c>
      <c r="H92" s="31"/>
      <c r="I92" s="32"/>
      <c r="J92" s="33">
        <v>6.15</v>
      </c>
      <c r="K92" s="32">
        <v>1</v>
      </c>
      <c r="L92" s="31"/>
      <c r="M92" s="32"/>
      <c r="N92" s="31">
        <v>5.47</v>
      </c>
      <c r="O92" s="32">
        <v>7</v>
      </c>
      <c r="P92" s="34"/>
    </row>
    <row r="93" spans="1:16" ht="15.75" x14ac:dyDescent="0.25">
      <c r="A93" s="2">
        <v>2</v>
      </c>
      <c r="B93" s="27" t="s">
        <v>8</v>
      </c>
      <c r="C93" s="28"/>
      <c r="D93" s="29">
        <v>309</v>
      </c>
      <c r="E93" s="27" t="str">
        <f>IF($D93="","",VLOOKUP($D93,[1]Entries!$A:$F,COLUMN()-3,FALSE))</f>
        <v>Jamie Barrie</v>
      </c>
      <c r="F93" s="30" t="str">
        <f>IF($D93="","",VLOOKUP($D93,[1]Entries!$A:$F,COLUMN()-3,FALSE))</f>
        <v>S1</v>
      </c>
      <c r="G93" s="27" t="str">
        <f>IF($D93="","",VLOOKUP($D93,[1]Entries!$A:$F,COLUMN()-3,FALSE))</f>
        <v>West Calder High School</v>
      </c>
      <c r="H93" s="31"/>
      <c r="I93" s="32"/>
      <c r="J93" s="33">
        <v>6.52</v>
      </c>
      <c r="K93" s="32">
        <v>1</v>
      </c>
      <c r="L93" s="31"/>
      <c r="M93" s="32"/>
      <c r="N93" s="31"/>
      <c r="O93" s="32"/>
      <c r="P93" s="34"/>
    </row>
    <row r="94" spans="1:16" ht="15.75" x14ac:dyDescent="0.25">
      <c r="A94" s="2"/>
      <c r="B94" s="27" t="s">
        <v>8</v>
      </c>
      <c r="C94" s="28"/>
      <c r="D94" s="29"/>
      <c r="E94" s="27" t="s">
        <v>52</v>
      </c>
      <c r="F94" s="30" t="s">
        <v>16</v>
      </c>
      <c r="G94" s="27" t="s">
        <v>53</v>
      </c>
      <c r="H94" s="31"/>
      <c r="I94" s="32"/>
      <c r="J94" s="33"/>
      <c r="K94" s="32"/>
      <c r="L94" s="31">
        <v>6.37</v>
      </c>
      <c r="M94" s="32">
        <v>10</v>
      </c>
      <c r="N94" s="31"/>
      <c r="O94" s="32"/>
      <c r="P94" s="34"/>
    </row>
    <row r="95" spans="1:16" ht="15.75" x14ac:dyDescent="0.25">
      <c r="A95" s="2"/>
      <c r="B95" s="27" t="s">
        <v>8</v>
      </c>
      <c r="C95" s="28"/>
      <c r="D95" s="29"/>
      <c r="E95" s="27" t="s">
        <v>54</v>
      </c>
      <c r="F95" s="30" t="s">
        <v>16</v>
      </c>
      <c r="G95" s="27" t="s">
        <v>55</v>
      </c>
      <c r="H95" s="31"/>
      <c r="I95" s="32"/>
      <c r="J95" s="33"/>
      <c r="K95" s="32"/>
      <c r="L95" s="31">
        <v>7.59</v>
      </c>
      <c r="M95" s="32">
        <v>7</v>
      </c>
      <c r="N95" s="31"/>
      <c r="O95" s="32"/>
      <c r="P95" s="34"/>
    </row>
    <row r="96" spans="1:16" ht="15.75" x14ac:dyDescent="0.25">
      <c r="A96" s="2"/>
      <c r="B96" s="27" t="s">
        <v>8</v>
      </c>
      <c r="C96" s="28"/>
      <c r="D96" s="29"/>
      <c r="E96" s="27" t="s">
        <v>56</v>
      </c>
      <c r="F96" s="30" t="s">
        <v>16</v>
      </c>
      <c r="G96" s="27" t="s">
        <v>55</v>
      </c>
      <c r="H96" s="31"/>
      <c r="I96" s="32"/>
      <c r="J96" s="33"/>
      <c r="K96" s="32"/>
      <c r="L96" s="31">
        <v>8.1</v>
      </c>
      <c r="M96" s="32">
        <v>6</v>
      </c>
      <c r="N96" s="31"/>
      <c r="O96" s="32"/>
      <c r="P96" s="32"/>
    </row>
    <row r="97" spans="1:16" ht="15.75" x14ac:dyDescent="0.25">
      <c r="A97" s="2"/>
      <c r="B97" s="27" t="s">
        <v>8</v>
      </c>
      <c r="C97" s="28"/>
      <c r="D97" s="29"/>
      <c r="E97" s="27" t="s">
        <v>57</v>
      </c>
      <c r="F97" s="30" t="s">
        <v>16</v>
      </c>
      <c r="G97" s="27" t="s">
        <v>55</v>
      </c>
      <c r="H97" s="31"/>
      <c r="I97" s="32"/>
      <c r="J97" s="33"/>
      <c r="K97" s="32"/>
      <c r="L97" s="31">
        <v>8.42</v>
      </c>
      <c r="M97" s="32">
        <v>1</v>
      </c>
      <c r="N97" s="31"/>
      <c r="O97" s="32"/>
      <c r="P97" s="32"/>
    </row>
    <row r="98" spans="1:16" ht="15.75" x14ac:dyDescent="0.25">
      <c r="A98" s="2"/>
      <c r="B98" s="27" t="s">
        <v>8</v>
      </c>
      <c r="C98" s="28"/>
      <c r="D98" s="29"/>
      <c r="E98" s="27" t="s">
        <v>58</v>
      </c>
      <c r="F98" s="30" t="s">
        <v>16</v>
      </c>
      <c r="G98" s="27" t="s">
        <v>55</v>
      </c>
      <c r="H98" s="31"/>
      <c r="I98" s="32"/>
      <c r="J98" s="33"/>
      <c r="K98" s="32"/>
      <c r="L98" s="31">
        <v>9.5299999999999994</v>
      </c>
      <c r="M98" s="32">
        <v>1</v>
      </c>
      <c r="N98" s="31"/>
      <c r="O98" s="32"/>
      <c r="P98" s="32"/>
    </row>
    <row r="99" spans="1:16" ht="15.75" x14ac:dyDescent="0.25">
      <c r="A99" s="2"/>
      <c r="B99" s="27" t="s">
        <v>8</v>
      </c>
      <c r="C99" s="28"/>
      <c r="D99" s="29"/>
      <c r="E99" s="27" t="s">
        <v>59</v>
      </c>
      <c r="F99" s="30" t="s">
        <v>16</v>
      </c>
      <c r="G99" s="27" t="s">
        <v>14</v>
      </c>
      <c r="H99" s="31"/>
      <c r="I99" s="32"/>
      <c r="J99" s="33"/>
      <c r="K99" s="32"/>
      <c r="L99" s="31">
        <v>9.59</v>
      </c>
      <c r="M99" s="32">
        <v>1</v>
      </c>
      <c r="N99" s="31"/>
      <c r="O99" s="32"/>
      <c r="P99" s="32"/>
    </row>
    <row r="100" spans="1:16" ht="15.75" x14ac:dyDescent="0.25">
      <c r="A100" s="2"/>
      <c r="B100" s="27" t="s">
        <v>8</v>
      </c>
      <c r="C100" s="28"/>
      <c r="D100" s="29"/>
      <c r="E100" s="27" t="s">
        <v>60</v>
      </c>
      <c r="F100" s="30" t="s">
        <v>16</v>
      </c>
      <c r="G100" s="27" t="s">
        <v>55</v>
      </c>
      <c r="H100" s="31"/>
      <c r="I100" s="32"/>
      <c r="J100" s="33"/>
      <c r="K100" s="32"/>
      <c r="L100" s="31">
        <v>15.19</v>
      </c>
      <c r="M100" s="32">
        <v>1</v>
      </c>
      <c r="N100" s="31"/>
      <c r="O100" s="32"/>
      <c r="P100" s="32"/>
    </row>
    <row r="101" spans="1:16" x14ac:dyDescent="0.25">
      <c r="B101" s="28"/>
      <c r="C101" s="28"/>
      <c r="D101" s="28"/>
      <c r="E101" s="28"/>
      <c r="F101" s="28"/>
      <c r="G101" s="28"/>
      <c r="H101" s="31"/>
      <c r="I101" s="32"/>
      <c r="J101" s="31"/>
      <c r="K101" s="32"/>
      <c r="L101" s="31"/>
      <c r="M101" s="32"/>
      <c r="N101" s="31"/>
      <c r="O101" s="32"/>
      <c r="P101" s="32"/>
    </row>
    <row r="102" spans="1:16" ht="18.75" x14ac:dyDescent="0.3">
      <c r="B102" s="52" t="s">
        <v>125</v>
      </c>
      <c r="C102" s="52"/>
      <c r="D102" s="52"/>
      <c r="E102" s="52"/>
      <c r="F102" s="28"/>
      <c r="G102" s="28"/>
      <c r="H102" s="31"/>
      <c r="I102" s="32"/>
      <c r="J102" s="31"/>
      <c r="K102" s="32"/>
      <c r="L102" s="31"/>
      <c r="M102" s="32"/>
      <c r="N102" s="31"/>
      <c r="O102" s="32"/>
      <c r="P102" s="32"/>
    </row>
    <row r="103" spans="1:16" ht="15.75" x14ac:dyDescent="0.25">
      <c r="A103" s="2"/>
      <c r="B103" s="40" t="s">
        <v>8</v>
      </c>
      <c r="C103" s="49"/>
      <c r="D103" s="41"/>
      <c r="E103" s="40" t="s">
        <v>37</v>
      </c>
      <c r="F103" s="42" t="s">
        <v>28</v>
      </c>
      <c r="G103" s="40" t="s">
        <v>38</v>
      </c>
      <c r="H103" s="43">
        <v>5.3</v>
      </c>
      <c r="I103" s="45">
        <v>10</v>
      </c>
      <c r="J103" s="50"/>
      <c r="K103" s="44"/>
      <c r="L103" s="43">
        <v>7.48</v>
      </c>
      <c r="M103" s="45">
        <v>10</v>
      </c>
      <c r="N103" s="43">
        <v>5.1100000000000003</v>
      </c>
      <c r="O103" s="45">
        <v>10</v>
      </c>
      <c r="P103" s="45">
        <v>30</v>
      </c>
    </row>
    <row r="104" spans="1:16" ht="15.75" x14ac:dyDescent="0.25">
      <c r="A104" s="2">
        <v>2</v>
      </c>
      <c r="B104" s="40" t="s">
        <v>8</v>
      </c>
      <c r="C104" s="49"/>
      <c r="D104" s="41">
        <v>432</v>
      </c>
      <c r="E104" s="40" t="str">
        <f>IF($D104="","",VLOOKUP($D104,[1]Entries!$A:$F,COLUMN()-3,FALSE))</f>
        <v>Cameron Playfair - VI</v>
      </c>
      <c r="F104" s="42" t="str">
        <f>IF($D104="","",VLOOKUP($D104,[1]Entries!$A:$F,COLUMN()-3,FALSE))</f>
        <v>S2</v>
      </c>
      <c r="G104" s="40" t="str">
        <f>IF($D104="","",VLOOKUP($D104,[1]Entries!$A:$F,COLUMN()-3,FALSE))</f>
        <v>West Calder High School</v>
      </c>
      <c r="H104" s="43"/>
      <c r="I104" s="44"/>
      <c r="J104" s="50">
        <v>6.32</v>
      </c>
      <c r="K104" s="44">
        <v>6</v>
      </c>
      <c r="L104" s="43"/>
      <c r="M104" s="44"/>
      <c r="N104" s="43">
        <v>7</v>
      </c>
      <c r="O104" s="44">
        <v>9</v>
      </c>
      <c r="P104" s="45"/>
    </row>
    <row r="105" spans="1:16" ht="15.75" x14ac:dyDescent="0.25">
      <c r="A105" s="2">
        <v>2</v>
      </c>
      <c r="B105" s="27" t="s">
        <v>8</v>
      </c>
      <c r="C105" s="28"/>
      <c r="D105" s="29">
        <v>242</v>
      </c>
      <c r="E105" s="27" t="str">
        <f>IF($D105="","",VLOOKUP($D105,[1]Entries!$A:$F,COLUMN()-3,FALSE))</f>
        <v>Shakeel Ul Haq</v>
      </c>
      <c r="F105" s="30" t="str">
        <f>IF($D105="","",VLOOKUP($D105,[1]Entries!$A:$F,COLUMN()-3,FALSE))</f>
        <v>S2</v>
      </c>
      <c r="G105" s="27" t="str">
        <f>IF($D105="","",VLOOKUP($D105,[1]Entries!$A:$F,COLUMN()-3,FALSE))</f>
        <v>Lochgelly High School</v>
      </c>
      <c r="H105" s="31">
        <v>4.3499999999999996</v>
      </c>
      <c r="I105" s="34">
        <v>10</v>
      </c>
      <c r="J105" s="33">
        <v>5.09</v>
      </c>
      <c r="K105" s="34">
        <v>9</v>
      </c>
      <c r="L105" s="31">
        <v>5.36</v>
      </c>
      <c r="M105" s="34">
        <v>10</v>
      </c>
      <c r="N105" s="31"/>
      <c r="O105" s="32"/>
      <c r="P105" s="34">
        <v>29</v>
      </c>
    </row>
    <row r="106" spans="1:16" ht="15.75" x14ac:dyDescent="0.25">
      <c r="A106" s="2">
        <v>2</v>
      </c>
      <c r="B106" s="27" t="s">
        <v>8</v>
      </c>
      <c r="C106" s="28"/>
      <c r="D106" s="29">
        <v>521</v>
      </c>
      <c r="E106" s="27" t="str">
        <f>IF($D106="","",VLOOKUP($D106,[1]Entries!$A:$F,COLUMN()-3,FALSE))</f>
        <v>Colin Whiteman</v>
      </c>
      <c r="F106" s="30" t="str">
        <f>IF($D106="","",VLOOKUP($D106,[1]Entries!$A:$F,COLUMN()-3,FALSE))</f>
        <v>S2</v>
      </c>
      <c r="G106" s="27" t="str">
        <f>IF($D106="","",VLOOKUP($D106,[1]Entries!$A:$F,COLUMN()-3,FALSE))</f>
        <v>Cedarbank School</v>
      </c>
      <c r="H106" s="31"/>
      <c r="I106" s="32"/>
      <c r="J106" s="33">
        <v>5.03</v>
      </c>
      <c r="K106" s="34">
        <v>10</v>
      </c>
      <c r="L106" s="31">
        <v>5.59</v>
      </c>
      <c r="M106" s="34">
        <v>9</v>
      </c>
      <c r="N106" s="31">
        <v>4.54</v>
      </c>
      <c r="O106" s="34">
        <v>10</v>
      </c>
      <c r="P106" s="34">
        <v>29</v>
      </c>
    </row>
    <row r="107" spans="1:16" ht="15.75" x14ac:dyDescent="0.25">
      <c r="A107" s="2">
        <v>2</v>
      </c>
      <c r="B107" s="27" t="s">
        <v>8</v>
      </c>
      <c r="C107" s="28"/>
      <c r="D107" s="29">
        <v>316</v>
      </c>
      <c r="E107" s="27" t="str">
        <f>IF($D107="","",VLOOKUP($D107,[1]Entries!$A:$F,COLUMN()-3,FALSE))</f>
        <v>Jack Brooks</v>
      </c>
      <c r="F107" s="30" t="str">
        <f>IF($D107="","",VLOOKUP($D107,[1]Entries!$A:$F,COLUMN()-3,FALSE))</f>
        <v>S2</v>
      </c>
      <c r="G107" s="27" t="str">
        <f>IF($D107="","",VLOOKUP($D107,[1]Entries!$A:$F,COLUMN()-3,FALSE))</f>
        <v>West Calder High School</v>
      </c>
      <c r="H107" s="31">
        <v>5.42</v>
      </c>
      <c r="I107" s="34">
        <v>8</v>
      </c>
      <c r="J107" s="33">
        <v>6.09</v>
      </c>
      <c r="K107" s="34">
        <v>7</v>
      </c>
      <c r="L107" s="31"/>
      <c r="M107" s="32"/>
      <c r="N107" s="31">
        <v>6.28</v>
      </c>
      <c r="O107" s="34">
        <v>5</v>
      </c>
      <c r="P107" s="34">
        <v>20</v>
      </c>
    </row>
    <row r="108" spans="1:16" ht="15.75" x14ac:dyDescent="0.25">
      <c r="A108" s="2">
        <v>2</v>
      </c>
      <c r="B108" s="27" t="s">
        <v>8</v>
      </c>
      <c r="C108" s="28"/>
      <c r="D108" s="29">
        <v>471</v>
      </c>
      <c r="E108" s="27" t="str">
        <f>IF($D108="","",VLOOKUP($D108,[1]Entries!$A:$F,COLUMN()-3,FALSE))</f>
        <v>Ryan Dowie</v>
      </c>
      <c r="F108" s="30" t="str">
        <f>IF($D108="","",VLOOKUP($D108,[1]Entries!$A:$F,COLUMN()-3,FALSE))</f>
        <v>S2</v>
      </c>
      <c r="G108" s="27" t="str">
        <f>IF($D108="","",VLOOKUP($D108,[1]Entries!$A:$F,COLUMN()-3,FALSE))</f>
        <v>Woodmill High School</v>
      </c>
      <c r="H108" s="31">
        <v>6.14</v>
      </c>
      <c r="I108" s="34">
        <v>6</v>
      </c>
      <c r="J108" s="33">
        <v>7</v>
      </c>
      <c r="K108" s="32">
        <v>3</v>
      </c>
      <c r="L108" s="31">
        <v>8.2799999999999994</v>
      </c>
      <c r="M108" s="34">
        <v>4</v>
      </c>
      <c r="N108" s="31">
        <v>6.12</v>
      </c>
      <c r="O108" s="34">
        <v>6</v>
      </c>
      <c r="P108" s="34">
        <v>14</v>
      </c>
    </row>
    <row r="109" spans="1:16" ht="15.75" x14ac:dyDescent="0.25">
      <c r="A109" s="2">
        <v>2</v>
      </c>
      <c r="B109" s="27" t="s">
        <v>8</v>
      </c>
      <c r="C109" s="28"/>
      <c r="D109" s="29">
        <v>276</v>
      </c>
      <c r="E109" s="27" t="str">
        <f>IF($D109="","",VLOOKUP($D109,[1]Entries!$A:$F,COLUMN()-3,FALSE))</f>
        <v>Jason Rennie</v>
      </c>
      <c r="F109" s="30" t="str">
        <f>IF($D109="","",VLOOKUP($D109,[1]Entries!$A:$F,COLUMN()-3,FALSE))</f>
        <v>S2</v>
      </c>
      <c r="G109" s="27" t="str">
        <f>IF($D109="","",VLOOKUP($D109,[1]Entries!$A:$F,COLUMN()-3,FALSE))</f>
        <v>Lochgelly High School</v>
      </c>
      <c r="H109" s="31"/>
      <c r="I109" s="32"/>
      <c r="J109" s="33">
        <v>7.14</v>
      </c>
      <c r="K109" s="34">
        <v>2</v>
      </c>
      <c r="L109" s="31">
        <v>8.5</v>
      </c>
      <c r="M109" s="34">
        <v>1</v>
      </c>
      <c r="N109" s="31">
        <v>5.59</v>
      </c>
      <c r="O109" s="34">
        <v>8</v>
      </c>
      <c r="P109" s="34">
        <v>11</v>
      </c>
    </row>
    <row r="110" spans="1:16" ht="15.75" x14ac:dyDescent="0.25">
      <c r="A110" s="2"/>
      <c r="B110" s="27" t="s">
        <v>8</v>
      </c>
      <c r="C110" s="28"/>
      <c r="D110" s="29"/>
      <c r="E110" s="27" t="s">
        <v>39</v>
      </c>
      <c r="F110" s="30" t="s">
        <v>28</v>
      </c>
      <c r="G110" s="27" t="s">
        <v>17</v>
      </c>
      <c r="H110" s="31">
        <v>5.35</v>
      </c>
      <c r="I110" s="32">
        <v>9</v>
      </c>
      <c r="J110" s="33"/>
      <c r="K110" s="32"/>
      <c r="L110" s="31"/>
      <c r="M110" s="32"/>
      <c r="N110" s="31"/>
      <c r="O110" s="32"/>
      <c r="P110" s="34"/>
    </row>
    <row r="111" spans="1:16" ht="15.75" x14ac:dyDescent="0.25">
      <c r="A111" s="2">
        <v>2</v>
      </c>
      <c r="B111" s="27" t="s">
        <v>8</v>
      </c>
      <c r="C111" s="28"/>
      <c r="D111" s="29">
        <v>955</v>
      </c>
      <c r="E111" s="27" t="s">
        <v>40</v>
      </c>
      <c r="F111" s="30" t="s">
        <v>28</v>
      </c>
      <c r="G111" s="27" t="s">
        <v>14</v>
      </c>
      <c r="H111" s="31">
        <v>5.47</v>
      </c>
      <c r="I111" s="32">
        <v>7</v>
      </c>
      <c r="J111" s="33">
        <v>6.55</v>
      </c>
      <c r="K111" s="32">
        <v>4</v>
      </c>
      <c r="L111" s="31"/>
      <c r="M111" s="32"/>
      <c r="N111" s="31"/>
      <c r="O111" s="32"/>
      <c r="P111" s="34"/>
    </row>
    <row r="112" spans="1:16" ht="15.75" x14ac:dyDescent="0.25">
      <c r="A112" s="2">
        <v>2</v>
      </c>
      <c r="B112" s="27" t="s">
        <v>8</v>
      </c>
      <c r="C112" s="28"/>
      <c r="D112" s="29">
        <v>348</v>
      </c>
      <c r="E112" s="27" t="str">
        <f>IF($D112="","",VLOOKUP($D112,[1]Entries!$A:$F,COLUMN()-3,FALSE))</f>
        <v>Ross Galloway</v>
      </c>
      <c r="F112" s="30" t="str">
        <f>IF($D112="","",VLOOKUP($D112,[1]Entries!$A:$F,COLUMN()-3,FALSE))</f>
        <v>S2</v>
      </c>
      <c r="G112" s="27" t="str">
        <f>IF($D112="","",VLOOKUP($D112,[1]Entries!$A:$F,COLUMN()-3,FALSE))</f>
        <v>West Calder High School</v>
      </c>
      <c r="H112" s="31"/>
      <c r="I112" s="32"/>
      <c r="J112" s="33">
        <v>5.56</v>
      </c>
      <c r="K112" s="32">
        <v>8</v>
      </c>
      <c r="L112" s="31"/>
      <c r="M112" s="32"/>
      <c r="N112" s="31">
        <v>5.56</v>
      </c>
      <c r="O112" s="32">
        <v>9</v>
      </c>
      <c r="P112" s="34"/>
    </row>
    <row r="113" spans="1:16" ht="15.75" x14ac:dyDescent="0.25">
      <c r="A113" s="2">
        <v>2</v>
      </c>
      <c r="B113" s="27" t="s">
        <v>8</v>
      </c>
      <c r="C113" s="28"/>
      <c r="D113" s="29">
        <v>422</v>
      </c>
      <c r="E113" s="27" t="str">
        <f>IF($D113="","",VLOOKUP($D113,[1]Entries!$A:$F,COLUMN()-3,FALSE))</f>
        <v xml:space="preserve">Joshua Duffy </v>
      </c>
      <c r="F113" s="30" t="str">
        <f>IF($D113="","",VLOOKUP($D113,[1]Entries!$A:$F,COLUMN()-3,FALSE))</f>
        <v>S2</v>
      </c>
      <c r="G113" s="27" t="str">
        <f>IF($D113="","",VLOOKUP($D113,[1]Entries!$A:$F,COLUMN()-3,FALSE))</f>
        <v>West Calder High School</v>
      </c>
      <c r="H113" s="31"/>
      <c r="I113" s="32"/>
      <c r="J113" s="33">
        <v>6.33</v>
      </c>
      <c r="K113" s="32">
        <v>5</v>
      </c>
      <c r="L113" s="31"/>
      <c r="M113" s="32"/>
      <c r="N113" s="31">
        <v>7.02</v>
      </c>
      <c r="O113" s="32">
        <v>3</v>
      </c>
      <c r="P113" s="34"/>
    </row>
    <row r="114" spans="1:16" ht="15.75" x14ac:dyDescent="0.25">
      <c r="A114" s="2">
        <v>2</v>
      </c>
      <c r="B114" s="27" t="s">
        <v>8</v>
      </c>
      <c r="C114" s="28"/>
      <c r="D114" s="29">
        <v>323</v>
      </c>
      <c r="E114" s="27" t="str">
        <f>IF($D114="","",VLOOKUP($D114,[1]Entries!$A:$F,COLUMN()-3,FALSE))</f>
        <v>Coby Lamb</v>
      </c>
      <c r="F114" s="30" t="str">
        <f>IF($D114="","",VLOOKUP($D114,[1]Entries!$A:$F,COLUMN()-3,FALSE))</f>
        <v>S2</v>
      </c>
      <c r="G114" s="27" t="str">
        <f>IF($D114="","",VLOOKUP($D114,[1]Entries!$A:$F,COLUMN()-3,FALSE))</f>
        <v>West Calder High School</v>
      </c>
      <c r="H114" s="31"/>
      <c r="I114" s="32"/>
      <c r="J114" s="33">
        <v>7.25</v>
      </c>
      <c r="K114" s="32">
        <v>1</v>
      </c>
      <c r="L114" s="31"/>
      <c r="M114" s="32"/>
      <c r="N114" s="31">
        <v>6.33</v>
      </c>
      <c r="O114" s="32">
        <v>4</v>
      </c>
      <c r="P114" s="32"/>
    </row>
    <row r="115" spans="1:16" ht="15.75" x14ac:dyDescent="0.25">
      <c r="A115" s="2"/>
      <c r="B115" s="27" t="s">
        <v>8</v>
      </c>
      <c r="C115" s="28"/>
      <c r="D115" s="29"/>
      <c r="E115" s="27" t="s">
        <v>61</v>
      </c>
      <c r="F115" s="30" t="s">
        <v>28</v>
      </c>
      <c r="G115" s="27" t="s">
        <v>55</v>
      </c>
      <c r="H115" s="31"/>
      <c r="I115" s="32"/>
      <c r="J115" s="33"/>
      <c r="K115" s="32"/>
      <c r="L115" s="31">
        <v>6.05</v>
      </c>
      <c r="M115" s="32">
        <v>8</v>
      </c>
      <c r="N115" s="31"/>
      <c r="O115" s="32"/>
      <c r="P115" s="32"/>
    </row>
    <row r="116" spans="1:16" ht="15.75" x14ac:dyDescent="0.25">
      <c r="A116" s="2"/>
      <c r="B116" s="27" t="s">
        <v>8</v>
      </c>
      <c r="C116" s="28"/>
      <c r="D116" s="29"/>
      <c r="E116" s="27" t="s">
        <v>62</v>
      </c>
      <c r="F116" s="30" t="s">
        <v>28</v>
      </c>
      <c r="G116" s="27" t="s">
        <v>14</v>
      </c>
      <c r="H116" s="31"/>
      <c r="I116" s="32"/>
      <c r="J116" s="33"/>
      <c r="K116" s="32"/>
      <c r="L116" s="31">
        <v>7.45</v>
      </c>
      <c r="M116" s="32">
        <v>7</v>
      </c>
      <c r="N116" s="31"/>
      <c r="O116" s="32"/>
      <c r="P116" s="32"/>
    </row>
    <row r="117" spans="1:16" ht="15.75" x14ac:dyDescent="0.25">
      <c r="A117" s="2"/>
      <c r="B117" s="27" t="s">
        <v>8</v>
      </c>
      <c r="C117" s="28"/>
      <c r="D117" s="29"/>
      <c r="E117" s="27" t="s">
        <v>63</v>
      </c>
      <c r="F117" s="30" t="s">
        <v>28</v>
      </c>
      <c r="G117" s="27" t="s">
        <v>14</v>
      </c>
      <c r="H117" s="31"/>
      <c r="I117" s="32"/>
      <c r="J117" s="33"/>
      <c r="K117" s="32"/>
      <c r="L117" s="31">
        <v>7.49</v>
      </c>
      <c r="M117" s="32">
        <v>6</v>
      </c>
      <c r="N117" s="31"/>
      <c r="O117" s="32"/>
      <c r="P117" s="32"/>
    </row>
    <row r="118" spans="1:16" ht="15.75" x14ac:dyDescent="0.25">
      <c r="A118" s="2"/>
      <c r="B118" s="27" t="s">
        <v>8</v>
      </c>
      <c r="C118" s="28"/>
      <c r="D118" s="29"/>
      <c r="E118" s="27" t="s">
        <v>64</v>
      </c>
      <c r="F118" s="30" t="s">
        <v>28</v>
      </c>
      <c r="G118" s="27" t="s">
        <v>65</v>
      </c>
      <c r="H118" s="31"/>
      <c r="I118" s="32"/>
      <c r="J118" s="33"/>
      <c r="K118" s="32"/>
      <c r="L118" s="31">
        <v>8.15</v>
      </c>
      <c r="M118" s="32">
        <v>5</v>
      </c>
      <c r="N118" s="31"/>
      <c r="O118" s="32"/>
      <c r="P118" s="32"/>
    </row>
    <row r="119" spans="1:16" ht="15.75" x14ac:dyDescent="0.25">
      <c r="A119" s="2"/>
      <c r="B119" s="27" t="s">
        <v>8</v>
      </c>
      <c r="C119" s="28"/>
      <c r="D119" s="29"/>
      <c r="E119" s="27" t="s">
        <v>66</v>
      </c>
      <c r="F119" s="30" t="s">
        <v>28</v>
      </c>
      <c r="G119" s="27" t="s">
        <v>67</v>
      </c>
      <c r="H119" s="31"/>
      <c r="I119" s="32"/>
      <c r="J119" s="33"/>
      <c r="K119" s="32"/>
      <c r="L119" s="31">
        <v>8.34</v>
      </c>
      <c r="M119" s="32">
        <v>4</v>
      </c>
      <c r="N119" s="31"/>
      <c r="O119" s="32"/>
      <c r="P119" s="32"/>
    </row>
    <row r="120" spans="1:16" ht="15.75" x14ac:dyDescent="0.25">
      <c r="A120" s="2"/>
      <c r="B120" s="27" t="s">
        <v>8</v>
      </c>
      <c r="C120" s="28"/>
      <c r="D120" s="29"/>
      <c r="E120" s="27" t="s">
        <v>68</v>
      </c>
      <c r="F120" s="30" t="s">
        <v>28</v>
      </c>
      <c r="G120" s="27" t="s">
        <v>55</v>
      </c>
      <c r="H120" s="31"/>
      <c r="I120" s="32"/>
      <c r="J120" s="33"/>
      <c r="K120" s="32"/>
      <c r="L120" s="31">
        <v>8.4</v>
      </c>
      <c r="M120" s="32">
        <v>2</v>
      </c>
      <c r="N120" s="31"/>
      <c r="O120" s="32"/>
      <c r="P120" s="32"/>
    </row>
    <row r="121" spans="1:16" ht="15.75" x14ac:dyDescent="0.25">
      <c r="A121" s="2"/>
      <c r="B121" s="27" t="s">
        <v>8</v>
      </c>
      <c r="C121" s="28"/>
      <c r="D121" s="29"/>
      <c r="E121" s="27" t="s">
        <v>69</v>
      </c>
      <c r="F121" s="30" t="s">
        <v>28</v>
      </c>
      <c r="G121" s="27" t="s">
        <v>65</v>
      </c>
      <c r="H121" s="31"/>
      <c r="I121" s="32"/>
      <c r="J121" s="33"/>
      <c r="K121" s="32"/>
      <c r="L121" s="31">
        <v>10.31</v>
      </c>
      <c r="M121" s="32">
        <v>1</v>
      </c>
      <c r="N121" s="31"/>
      <c r="O121" s="32"/>
      <c r="P121" s="32"/>
    </row>
    <row r="122" spans="1:16" ht="15.75" x14ac:dyDescent="0.25">
      <c r="A122" s="2"/>
      <c r="B122" s="27" t="s">
        <v>8</v>
      </c>
      <c r="C122" s="28"/>
      <c r="D122" s="29"/>
      <c r="E122" s="27" t="s">
        <v>49</v>
      </c>
      <c r="F122" s="30" t="s">
        <v>28</v>
      </c>
      <c r="G122" s="27" t="s">
        <v>17</v>
      </c>
      <c r="H122" s="31"/>
      <c r="I122" s="32"/>
      <c r="J122" s="33"/>
      <c r="K122" s="32"/>
      <c r="L122" s="31"/>
      <c r="M122" s="32"/>
      <c r="N122" s="31">
        <v>6.08</v>
      </c>
      <c r="O122" s="32">
        <v>7</v>
      </c>
      <c r="P122" s="32"/>
    </row>
    <row r="123" spans="1:16" ht="15.75" x14ac:dyDescent="0.25">
      <c r="A123" s="2"/>
      <c r="B123" s="27"/>
      <c r="C123" s="28"/>
      <c r="D123" s="29"/>
      <c r="E123" s="27"/>
      <c r="F123" s="30"/>
      <c r="G123" s="27"/>
      <c r="H123" s="31"/>
      <c r="I123" s="32"/>
      <c r="J123" s="33"/>
      <c r="K123" s="32"/>
      <c r="L123" s="31"/>
      <c r="M123" s="32"/>
      <c r="N123" s="31"/>
      <c r="O123" s="32"/>
      <c r="P123" s="32"/>
    </row>
    <row r="124" spans="1:16" ht="18.75" x14ac:dyDescent="0.3">
      <c r="A124" s="2"/>
      <c r="B124" s="52" t="s">
        <v>126</v>
      </c>
      <c r="C124" s="52"/>
      <c r="D124" s="52"/>
      <c r="E124" s="52"/>
      <c r="F124" s="30"/>
      <c r="G124" s="27"/>
      <c r="H124" s="31"/>
      <c r="I124" s="32"/>
      <c r="J124" s="33"/>
      <c r="K124" s="32"/>
      <c r="L124" s="31"/>
      <c r="M124" s="32"/>
      <c r="N124" s="31"/>
      <c r="O124" s="32"/>
      <c r="P124" s="32"/>
    </row>
    <row r="125" spans="1:16" ht="15.75" x14ac:dyDescent="0.25">
      <c r="A125" s="2">
        <v>2</v>
      </c>
      <c r="B125" s="27" t="s">
        <v>8</v>
      </c>
      <c r="C125" s="28"/>
      <c r="D125" s="29">
        <v>518</v>
      </c>
      <c r="E125" s="27" t="str">
        <f>IF($D125="","",VLOOKUP($D125,[1]Entries!$A:$F,COLUMN()-3,FALSE))</f>
        <v>Philip Brodie</v>
      </c>
      <c r="F125" s="30" t="str">
        <f>IF($D125="","",VLOOKUP($D125,[1]Entries!$A:$F,COLUMN()-3,FALSE))</f>
        <v>S3</v>
      </c>
      <c r="G125" s="27" t="str">
        <f>IF($D125="","",VLOOKUP($D125,[1]Entries!$A:$F,COLUMN()-3,FALSE))</f>
        <v>Cedarbank School</v>
      </c>
      <c r="H125" s="31"/>
      <c r="I125" s="32"/>
      <c r="J125" s="33">
        <v>3.33</v>
      </c>
      <c r="K125" s="34">
        <v>10</v>
      </c>
      <c r="L125" s="31">
        <v>5.43</v>
      </c>
      <c r="M125" s="34">
        <v>9</v>
      </c>
      <c r="N125" s="31">
        <v>3.15</v>
      </c>
      <c r="O125" s="34">
        <v>10</v>
      </c>
      <c r="P125" s="34">
        <v>29</v>
      </c>
    </row>
    <row r="126" spans="1:16" ht="15.75" x14ac:dyDescent="0.25">
      <c r="A126" s="2">
        <v>2</v>
      </c>
      <c r="B126" s="27" t="s">
        <v>8</v>
      </c>
      <c r="C126" s="28"/>
      <c r="D126" s="29">
        <v>519</v>
      </c>
      <c r="E126" s="27" t="str">
        <f>IF($D126="","",VLOOKUP($D126,[1]Entries!$A:$F,COLUMN()-3,FALSE))</f>
        <v>Kyle McGrandles</v>
      </c>
      <c r="F126" s="30" t="str">
        <f>IF($D126="","",VLOOKUP($D126,[1]Entries!$A:$F,COLUMN()-3,FALSE))</f>
        <v>S3</v>
      </c>
      <c r="G126" s="27" t="str">
        <f>IF($D126="","",VLOOKUP($D126,[1]Entries!$A:$F,COLUMN()-3,FALSE))</f>
        <v>Cedarbank School</v>
      </c>
      <c r="H126" s="31"/>
      <c r="I126" s="32"/>
      <c r="J126" s="33">
        <v>4.3600000000000003</v>
      </c>
      <c r="K126" s="34">
        <v>9</v>
      </c>
      <c r="L126" s="31">
        <v>5.32</v>
      </c>
      <c r="M126" s="34">
        <v>10</v>
      </c>
      <c r="N126" s="31">
        <v>3.56</v>
      </c>
      <c r="O126" s="34">
        <v>9</v>
      </c>
      <c r="P126" s="34">
        <v>28</v>
      </c>
    </row>
    <row r="127" spans="1:16" ht="15.75" x14ac:dyDescent="0.25">
      <c r="A127" s="2">
        <v>2</v>
      </c>
      <c r="B127" s="27" t="s">
        <v>8</v>
      </c>
      <c r="C127" s="28"/>
      <c r="D127" s="29">
        <v>190</v>
      </c>
      <c r="E127" s="27" t="str">
        <f>IF($D127="","",VLOOKUP($D127,[1]Entries!$A:$F,COLUMN()-3,FALSE))</f>
        <v>Arran Howe</v>
      </c>
      <c r="F127" s="30" t="str">
        <f>IF($D127="","",VLOOKUP($D127,[1]Entries!$A:$F,COLUMN()-3,FALSE))</f>
        <v>S3</v>
      </c>
      <c r="G127" s="27" t="str">
        <f>IF($D127="","",VLOOKUP($D127,[1]Entries!$A:$F,COLUMN()-3,FALSE))</f>
        <v>Bell Baxter High School</v>
      </c>
      <c r="H127" s="31">
        <v>4.5199999999999996</v>
      </c>
      <c r="I127" s="34">
        <v>10</v>
      </c>
      <c r="J127" s="33">
        <v>4.41</v>
      </c>
      <c r="K127" s="34">
        <v>8</v>
      </c>
      <c r="L127" s="31">
        <v>5.53</v>
      </c>
      <c r="M127" s="34">
        <v>8</v>
      </c>
      <c r="N127" s="31"/>
      <c r="O127" s="32"/>
      <c r="P127" s="34">
        <v>26</v>
      </c>
    </row>
    <row r="128" spans="1:16" ht="15.75" x14ac:dyDescent="0.25">
      <c r="A128" s="2">
        <v>2</v>
      </c>
      <c r="B128" s="27" t="s">
        <v>8</v>
      </c>
      <c r="C128" s="28"/>
      <c r="D128" s="29">
        <v>299</v>
      </c>
      <c r="E128" s="27" t="str">
        <f>IF($D128="","",VLOOKUP($D128,[1]Entries!$A:$F,COLUMN()-3,FALSE))</f>
        <v>Claudiu Cirpaciu</v>
      </c>
      <c r="F128" s="30" t="str">
        <f>IF($D128="","",VLOOKUP($D128,[1]Entries!$A:$F,COLUMN()-3,FALSE))</f>
        <v>S3</v>
      </c>
      <c r="G128" s="27" t="str">
        <f>IF($D128="","",VLOOKUP($D128,[1]Entries!$A:$F,COLUMN()-3,FALSE))</f>
        <v>Pilrig Park School</v>
      </c>
      <c r="H128" s="31">
        <v>5.15</v>
      </c>
      <c r="I128" s="34">
        <v>9</v>
      </c>
      <c r="J128" s="33">
        <v>5.16</v>
      </c>
      <c r="K128" s="34">
        <v>7</v>
      </c>
      <c r="L128" s="31"/>
      <c r="M128" s="32"/>
      <c r="N128" s="31">
        <v>5.19</v>
      </c>
      <c r="O128" s="34">
        <v>7</v>
      </c>
      <c r="P128" s="34">
        <v>23</v>
      </c>
    </row>
    <row r="129" spans="1:16" ht="15.75" x14ac:dyDescent="0.25">
      <c r="A129" s="2">
        <v>2</v>
      </c>
      <c r="B129" s="27" t="s">
        <v>8</v>
      </c>
      <c r="C129" s="28"/>
      <c r="D129" s="29">
        <v>278</v>
      </c>
      <c r="E129" s="27" t="str">
        <f>IF($D129="","",VLOOKUP($D129,[1]Entries!$A:$F,COLUMN()-3,FALSE))</f>
        <v>Ryan Harley</v>
      </c>
      <c r="F129" s="30" t="str">
        <f>IF($D129="","",VLOOKUP($D129,[1]Entries!$A:$F,COLUMN()-3,FALSE))</f>
        <v>S3</v>
      </c>
      <c r="G129" s="27" t="str">
        <f>IF($D129="","",VLOOKUP($D129,[1]Entries!$A:$F,COLUMN()-3,FALSE))</f>
        <v>Lochgelly High School</v>
      </c>
      <c r="H129" s="31"/>
      <c r="I129" s="32"/>
      <c r="J129" s="33">
        <v>5.2</v>
      </c>
      <c r="K129" s="34">
        <v>6</v>
      </c>
      <c r="L129" s="31">
        <v>7.36</v>
      </c>
      <c r="M129" s="34">
        <v>5</v>
      </c>
      <c r="N129" s="31">
        <v>5.0999999999999996</v>
      </c>
      <c r="O129" s="34">
        <v>8</v>
      </c>
      <c r="P129" s="34">
        <v>19</v>
      </c>
    </row>
    <row r="130" spans="1:16" ht="15.75" x14ac:dyDescent="0.25">
      <c r="A130" s="2"/>
      <c r="B130" s="27" t="s">
        <v>8</v>
      </c>
      <c r="C130" s="28"/>
      <c r="D130" s="29"/>
      <c r="E130" s="27" t="s">
        <v>41</v>
      </c>
      <c r="F130" s="30" t="s">
        <v>32</v>
      </c>
      <c r="G130" s="27" t="s">
        <v>42</v>
      </c>
      <c r="H130" s="31">
        <v>6.14</v>
      </c>
      <c r="I130" s="34">
        <v>7</v>
      </c>
      <c r="J130" s="33"/>
      <c r="K130" s="32"/>
      <c r="L130" s="31">
        <v>7.13</v>
      </c>
      <c r="M130" s="34">
        <v>6</v>
      </c>
      <c r="N130" s="31">
        <v>5.32</v>
      </c>
      <c r="O130" s="34">
        <v>5</v>
      </c>
      <c r="P130" s="34">
        <v>18</v>
      </c>
    </row>
    <row r="131" spans="1:16" ht="15.75" x14ac:dyDescent="0.25">
      <c r="A131" s="2">
        <v>2</v>
      </c>
      <c r="B131" s="27" t="s">
        <v>8</v>
      </c>
      <c r="C131" s="28"/>
      <c r="D131" s="29">
        <v>258</v>
      </c>
      <c r="E131" s="27" t="str">
        <f>IF($D131="","",VLOOKUP($D131,[1]Entries!$A:$F,COLUMN()-3,FALSE))</f>
        <v>Aiden Fleming</v>
      </c>
      <c r="F131" s="30" t="str">
        <f>IF($D131="","",VLOOKUP($D131,[1]Entries!$A:$F,COLUMN()-3,FALSE))</f>
        <v>S3</v>
      </c>
      <c r="G131" s="27" t="str">
        <f>IF($D131="","",VLOOKUP($D131,[1]Entries!$A:$F,COLUMN()-3,FALSE))</f>
        <v>Lochgelly High School</v>
      </c>
      <c r="H131" s="31">
        <v>5.55</v>
      </c>
      <c r="I131" s="34">
        <v>8</v>
      </c>
      <c r="J131" s="33">
        <v>5.53</v>
      </c>
      <c r="K131" s="34">
        <v>4</v>
      </c>
      <c r="L131" s="31">
        <v>8.2100000000000009</v>
      </c>
      <c r="M131" s="32">
        <v>3</v>
      </c>
      <c r="N131" s="31">
        <v>6.35</v>
      </c>
      <c r="O131" s="34">
        <v>3</v>
      </c>
      <c r="P131" s="34">
        <v>15</v>
      </c>
    </row>
    <row r="132" spans="1:16" ht="15.75" x14ac:dyDescent="0.25">
      <c r="A132" s="2"/>
      <c r="B132" s="27" t="s">
        <v>8</v>
      </c>
      <c r="C132" s="28"/>
      <c r="D132" s="29"/>
      <c r="E132" s="27" t="s">
        <v>43</v>
      </c>
      <c r="F132" s="30" t="s">
        <v>32</v>
      </c>
      <c r="G132" s="27" t="s">
        <v>42</v>
      </c>
      <c r="H132" s="31">
        <v>7.14</v>
      </c>
      <c r="I132" s="32">
        <v>6</v>
      </c>
      <c r="J132" s="33"/>
      <c r="K132" s="32"/>
      <c r="L132" s="31"/>
      <c r="M132" s="32"/>
      <c r="N132" s="31">
        <v>7.2</v>
      </c>
      <c r="O132" s="32">
        <v>2</v>
      </c>
      <c r="P132" s="34"/>
    </row>
    <row r="133" spans="1:16" ht="15.75" x14ac:dyDescent="0.25">
      <c r="A133" s="2">
        <v>2</v>
      </c>
      <c r="B133" s="27" t="s">
        <v>8</v>
      </c>
      <c r="C133" s="28"/>
      <c r="D133" s="29">
        <v>520</v>
      </c>
      <c r="E133" s="27" t="str">
        <f>IF($D133="","",VLOOKUP($D133,[1]Entries!$A:$F,COLUMN()-3,FALSE))</f>
        <v>Brandon Stevens</v>
      </c>
      <c r="F133" s="30" t="str">
        <f>IF($D133="","",VLOOKUP($D133,[1]Entries!$A:$F,COLUMN()-3,FALSE))</f>
        <v>S3</v>
      </c>
      <c r="G133" s="27" t="str">
        <f>IF($D133="","",VLOOKUP($D133,[1]Entries!$A:$F,COLUMN()-3,FALSE))</f>
        <v>Cedarbank School</v>
      </c>
      <c r="H133" s="31"/>
      <c r="I133" s="32"/>
      <c r="J133" s="33">
        <v>5.26</v>
      </c>
      <c r="K133" s="51">
        <v>5</v>
      </c>
      <c r="L133" s="31"/>
      <c r="M133" s="32"/>
      <c r="N133" s="31"/>
      <c r="O133" s="32"/>
      <c r="P133" s="34"/>
    </row>
    <row r="134" spans="1:16" ht="15.75" x14ac:dyDescent="0.25">
      <c r="A134" s="2"/>
      <c r="B134" s="27" t="s">
        <v>8</v>
      </c>
      <c r="C134" s="28"/>
      <c r="D134" s="29"/>
      <c r="E134" s="27" t="s">
        <v>70</v>
      </c>
      <c r="F134" s="30" t="s">
        <v>32</v>
      </c>
      <c r="G134" s="27" t="s">
        <v>14</v>
      </c>
      <c r="H134" s="31"/>
      <c r="I134" s="32"/>
      <c r="J134" s="33"/>
      <c r="K134" s="32"/>
      <c r="L134" s="31">
        <v>6.52</v>
      </c>
      <c r="M134" s="32">
        <v>7</v>
      </c>
      <c r="N134" s="31"/>
      <c r="O134" s="32"/>
      <c r="P134" s="34"/>
    </row>
    <row r="135" spans="1:16" ht="15.75" x14ac:dyDescent="0.25">
      <c r="A135" s="2"/>
      <c r="B135" s="27" t="s">
        <v>8</v>
      </c>
      <c r="C135" s="28"/>
      <c r="D135" s="29"/>
      <c r="E135" s="27" t="s">
        <v>71</v>
      </c>
      <c r="F135" s="30" t="s">
        <v>32</v>
      </c>
      <c r="G135" s="27" t="s">
        <v>72</v>
      </c>
      <c r="H135" s="31"/>
      <c r="I135" s="32"/>
      <c r="J135" s="33"/>
      <c r="K135" s="32"/>
      <c r="L135" s="31">
        <v>8.07</v>
      </c>
      <c r="M135" s="32">
        <v>4</v>
      </c>
      <c r="N135" s="31"/>
      <c r="O135" s="32"/>
      <c r="P135" s="34"/>
    </row>
    <row r="136" spans="1:16" ht="15.75" x14ac:dyDescent="0.25">
      <c r="A136" s="2"/>
      <c r="B136" s="27" t="s">
        <v>8</v>
      </c>
      <c r="C136" s="28"/>
      <c r="D136" s="29"/>
      <c r="E136" s="27" t="s">
        <v>73</v>
      </c>
      <c r="F136" s="30" t="s">
        <v>32</v>
      </c>
      <c r="G136" s="27" t="s">
        <v>74</v>
      </c>
      <c r="H136" s="31"/>
      <c r="I136" s="32"/>
      <c r="J136" s="33"/>
      <c r="K136" s="32"/>
      <c r="L136" s="31">
        <v>11.24</v>
      </c>
      <c r="M136" s="32">
        <v>2</v>
      </c>
      <c r="N136" s="31"/>
      <c r="O136" s="32"/>
      <c r="P136" s="34"/>
    </row>
    <row r="137" spans="1:16" ht="15.75" x14ac:dyDescent="0.25">
      <c r="A137" s="2"/>
      <c r="B137" s="27" t="s">
        <v>8</v>
      </c>
      <c r="C137" s="28"/>
      <c r="D137" s="29"/>
      <c r="E137" s="27" t="s">
        <v>154</v>
      </c>
      <c r="F137" s="30" t="s">
        <v>32</v>
      </c>
      <c r="G137" s="27" t="s">
        <v>65</v>
      </c>
      <c r="H137" s="31"/>
      <c r="I137" s="32"/>
      <c r="J137" s="33"/>
      <c r="K137" s="32"/>
      <c r="L137" s="31">
        <v>11.43</v>
      </c>
      <c r="M137" s="32">
        <v>1</v>
      </c>
      <c r="N137" s="31"/>
      <c r="O137" s="32"/>
      <c r="P137" s="34"/>
    </row>
    <row r="138" spans="1:16" ht="15.75" x14ac:dyDescent="0.25">
      <c r="A138" s="2"/>
      <c r="B138" s="27" t="s">
        <v>8</v>
      </c>
      <c r="C138" s="28"/>
      <c r="D138" s="29"/>
      <c r="E138" s="27" t="s">
        <v>153</v>
      </c>
      <c r="F138" s="30" t="s">
        <v>32</v>
      </c>
      <c r="G138" s="27" t="s">
        <v>42</v>
      </c>
      <c r="H138" s="31"/>
      <c r="I138" s="32"/>
      <c r="J138" s="33"/>
      <c r="K138" s="32"/>
      <c r="L138" s="31"/>
      <c r="M138" s="32"/>
      <c r="N138" s="31">
        <v>6.03</v>
      </c>
      <c r="O138" s="32">
        <v>4</v>
      </c>
      <c r="P138" s="34"/>
    </row>
    <row r="139" spans="1:16" ht="15.75" x14ac:dyDescent="0.25">
      <c r="A139" s="2"/>
      <c r="B139" s="27" t="s">
        <v>8</v>
      </c>
      <c r="C139" s="28"/>
      <c r="D139" s="29"/>
      <c r="E139" s="27" t="s">
        <v>160</v>
      </c>
      <c r="F139" s="30" t="s">
        <v>32</v>
      </c>
      <c r="G139" s="27" t="s">
        <v>67</v>
      </c>
      <c r="H139" s="31"/>
      <c r="I139" s="32"/>
      <c r="J139" s="33"/>
      <c r="K139" s="32"/>
      <c r="L139" s="31"/>
      <c r="M139" s="32"/>
      <c r="N139" s="31">
        <v>5.32</v>
      </c>
      <c r="O139" s="32">
        <v>6</v>
      </c>
      <c r="P139" s="34"/>
    </row>
    <row r="140" spans="1:16" x14ac:dyDescent="0.25">
      <c r="B140" s="28"/>
      <c r="C140" s="28"/>
      <c r="D140" s="28"/>
      <c r="E140" s="28"/>
      <c r="F140" s="28"/>
      <c r="G140" s="28"/>
      <c r="H140" s="31"/>
      <c r="I140" s="32"/>
      <c r="J140" s="31"/>
      <c r="K140" s="32"/>
      <c r="L140" s="31"/>
      <c r="M140" s="32"/>
      <c r="N140" s="31"/>
      <c r="O140" s="32"/>
      <c r="P140" s="34"/>
    </row>
    <row r="141" spans="1:16" ht="18.75" x14ac:dyDescent="0.3">
      <c r="A141" s="2"/>
      <c r="B141" s="52" t="s">
        <v>127</v>
      </c>
      <c r="C141" s="52"/>
      <c r="D141" s="52"/>
      <c r="E141" s="52"/>
      <c r="F141" s="30"/>
      <c r="G141" s="27"/>
      <c r="H141" s="31"/>
      <c r="I141" s="32"/>
      <c r="J141" s="33"/>
      <c r="K141" s="32"/>
      <c r="L141" s="31"/>
      <c r="M141" s="32"/>
      <c r="N141" s="31"/>
      <c r="O141" s="32"/>
      <c r="P141" s="32"/>
    </row>
    <row r="142" spans="1:16" ht="15.75" x14ac:dyDescent="0.25">
      <c r="A142" s="2">
        <v>2</v>
      </c>
      <c r="B142" s="27" t="s">
        <v>8</v>
      </c>
      <c r="C142" s="28"/>
      <c r="D142" s="29">
        <v>158</v>
      </c>
      <c r="E142" s="27" t="str">
        <f>IF($D142="","",VLOOKUP($D142,[1]Entries!$A:$F,COLUMN()-3,FALSE))</f>
        <v>Dean Bruce</v>
      </c>
      <c r="F142" s="30" t="str">
        <f>IF($D142="","",VLOOKUP($D142,[1]Entries!$A:$F,COLUMN()-3,FALSE))</f>
        <v>S4</v>
      </c>
      <c r="G142" s="27" t="str">
        <f>IF($D142="","",VLOOKUP($D142,[1]Entries!$A:$F,COLUMN()-3,FALSE))</f>
        <v>Bell Baxter High School</v>
      </c>
      <c r="H142" s="31">
        <v>3.49</v>
      </c>
      <c r="I142" s="34">
        <v>10</v>
      </c>
      <c r="J142" s="33">
        <v>4.03</v>
      </c>
      <c r="K142" s="34">
        <v>10</v>
      </c>
      <c r="L142" s="31">
        <v>5.27</v>
      </c>
      <c r="M142" s="34">
        <v>10</v>
      </c>
      <c r="N142" s="31"/>
      <c r="O142" s="32"/>
      <c r="P142" s="34">
        <v>30</v>
      </c>
    </row>
    <row r="143" spans="1:16" ht="15.75" x14ac:dyDescent="0.25">
      <c r="A143" s="2">
        <v>2</v>
      </c>
      <c r="B143" s="27" t="s">
        <v>8</v>
      </c>
      <c r="C143" s="28"/>
      <c r="D143" s="29">
        <v>162</v>
      </c>
      <c r="E143" s="27" t="str">
        <f>IF($D143="","",VLOOKUP($D143,[1]Entries!$A:$F,COLUMN()-3,FALSE))</f>
        <v>Shane White</v>
      </c>
      <c r="F143" s="30" t="str">
        <f>IF($D143="","",VLOOKUP($D143,[1]Entries!$A:$F,COLUMN()-3,FALSE))</f>
        <v>S4</v>
      </c>
      <c r="G143" s="27" t="str">
        <f>IF($D143="","",VLOOKUP($D143,[1]Entries!$A:$F,COLUMN()-3,FALSE))</f>
        <v>Bell Baxter High School</v>
      </c>
      <c r="H143" s="31">
        <v>4.0999999999999996</v>
      </c>
      <c r="I143" s="34">
        <v>8</v>
      </c>
      <c r="J143" s="33">
        <v>4.24</v>
      </c>
      <c r="K143" s="34">
        <v>9</v>
      </c>
      <c r="L143" s="31">
        <v>5.38</v>
      </c>
      <c r="M143" s="34">
        <v>9</v>
      </c>
      <c r="N143" s="31"/>
      <c r="O143" s="32"/>
      <c r="P143" s="34">
        <v>26</v>
      </c>
    </row>
    <row r="144" spans="1:16" ht="15.75" x14ac:dyDescent="0.25">
      <c r="A144" s="2">
        <v>2</v>
      </c>
      <c r="B144" s="27" t="s">
        <v>8</v>
      </c>
      <c r="C144" s="28"/>
      <c r="D144" s="29">
        <v>63</v>
      </c>
      <c r="E144" s="27" t="str">
        <f>IF($D144="","",VLOOKUP($D144,[1]Entries!$A:$F,COLUMN()-3,FALSE))</f>
        <v>Reece Dickson</v>
      </c>
      <c r="F144" s="30" t="str">
        <f>IF($D144="","",VLOOKUP($D144,[1]Entries!$A:$F,COLUMN()-3,FALSE))</f>
        <v>S4</v>
      </c>
      <c r="G144" s="27" t="str">
        <f>IF($D144="","",VLOOKUP($D144,[1]Entries!$A:$F,COLUMN()-3,FALSE))</f>
        <v>Balwearie High School</v>
      </c>
      <c r="H144" s="31">
        <v>4.3499999999999996</v>
      </c>
      <c r="I144" s="32">
        <v>7</v>
      </c>
      <c r="J144" s="33">
        <v>4.47</v>
      </c>
      <c r="K144" s="34">
        <v>8</v>
      </c>
      <c r="L144" s="31">
        <v>6.2</v>
      </c>
      <c r="M144" s="34">
        <v>8</v>
      </c>
      <c r="N144" s="31">
        <v>5.48</v>
      </c>
      <c r="O144" s="34">
        <v>9</v>
      </c>
      <c r="P144" s="34">
        <v>25</v>
      </c>
    </row>
    <row r="145" spans="1:16" ht="15.75" x14ac:dyDescent="0.25">
      <c r="A145" s="2">
        <v>2</v>
      </c>
      <c r="B145" s="27" t="s">
        <v>8</v>
      </c>
      <c r="C145" s="28"/>
      <c r="D145" s="29">
        <v>233</v>
      </c>
      <c r="E145" s="27" t="str">
        <f>IF($D145="","",VLOOKUP($D145,[1]Entries!$A:$F,COLUMN()-3,FALSE))</f>
        <v>Connor Todd</v>
      </c>
      <c r="F145" s="30" t="str">
        <f>IF($D145="","",VLOOKUP($D145,[1]Entries!$A:$F,COLUMN()-3,FALSE))</f>
        <v>S4</v>
      </c>
      <c r="G145" s="27" t="str">
        <f>IF($D145="","",VLOOKUP($D145,[1]Entries!$A:$F,COLUMN()-3,FALSE))</f>
        <v>Lochgelly High School</v>
      </c>
      <c r="H145" s="31">
        <v>5.31</v>
      </c>
      <c r="I145" s="32">
        <v>6</v>
      </c>
      <c r="J145" s="33">
        <v>5.31</v>
      </c>
      <c r="K145" s="34">
        <v>7</v>
      </c>
      <c r="L145" s="31">
        <v>7.02</v>
      </c>
      <c r="M145" s="34">
        <v>7</v>
      </c>
      <c r="N145" s="31">
        <v>4.5599999999999996</v>
      </c>
      <c r="O145" s="34">
        <v>10</v>
      </c>
      <c r="P145" s="34">
        <v>24</v>
      </c>
    </row>
    <row r="146" spans="1:16" ht="15.75" x14ac:dyDescent="0.25">
      <c r="A146" s="2">
        <v>2</v>
      </c>
      <c r="B146" s="27" t="s">
        <v>8</v>
      </c>
      <c r="C146" s="28"/>
      <c r="D146" s="29">
        <v>88</v>
      </c>
      <c r="E146" s="27" t="str">
        <f>IF($D146="","",VLOOKUP($D146,[1]Entries!$A:$F,COLUMN()-3,FALSE))</f>
        <v>Cameron Healy</v>
      </c>
      <c r="F146" s="30" t="str">
        <f>IF($D146="","",VLOOKUP($D146,[1]Entries!$A:$F,COLUMN()-3,FALSE))</f>
        <v>S4</v>
      </c>
      <c r="G146" s="27" t="str">
        <f>IF($D146="","",VLOOKUP($D146,[1]Entries!$A:$F,COLUMN()-3,FALSE))</f>
        <v>Balwearie High School</v>
      </c>
      <c r="H146" s="31">
        <v>6.59</v>
      </c>
      <c r="I146" s="34">
        <v>5</v>
      </c>
      <c r="J146" s="33">
        <v>7.18</v>
      </c>
      <c r="K146" s="34">
        <v>6</v>
      </c>
      <c r="L146" s="31">
        <v>9.0399999999999991</v>
      </c>
      <c r="M146" s="32">
        <v>5</v>
      </c>
      <c r="N146" s="31">
        <v>6.11</v>
      </c>
      <c r="O146" s="34">
        <v>8</v>
      </c>
      <c r="P146" s="34">
        <v>19</v>
      </c>
    </row>
    <row r="147" spans="1:16" ht="15.75" x14ac:dyDescent="0.25">
      <c r="A147" s="2"/>
      <c r="B147" s="27" t="s">
        <v>8</v>
      </c>
      <c r="C147" s="28"/>
      <c r="D147" s="29"/>
      <c r="E147" s="27" t="s">
        <v>75</v>
      </c>
      <c r="F147" s="30" t="s">
        <v>45</v>
      </c>
      <c r="G147" s="27" t="s">
        <v>74</v>
      </c>
      <c r="H147" s="31"/>
      <c r="I147" s="32"/>
      <c r="J147" s="33"/>
      <c r="K147" s="32"/>
      <c r="L147" s="31">
        <v>8.19</v>
      </c>
      <c r="M147" s="32">
        <v>6</v>
      </c>
      <c r="N147" s="31"/>
      <c r="O147" s="32"/>
      <c r="P147" s="34"/>
    </row>
    <row r="148" spans="1:16" ht="15.75" x14ac:dyDescent="0.25">
      <c r="A148" s="2"/>
      <c r="B148" s="27" t="s">
        <v>8</v>
      </c>
      <c r="C148" s="28"/>
      <c r="D148" s="29"/>
      <c r="E148" s="27" t="s">
        <v>76</v>
      </c>
      <c r="F148" s="30" t="s">
        <v>45</v>
      </c>
      <c r="G148" s="27" t="s">
        <v>53</v>
      </c>
      <c r="H148" s="31"/>
      <c r="I148" s="32"/>
      <c r="J148" s="33"/>
      <c r="K148" s="32"/>
      <c r="L148" s="31">
        <v>10.35</v>
      </c>
      <c r="M148" s="32">
        <v>4</v>
      </c>
      <c r="N148" s="31"/>
      <c r="O148" s="32"/>
      <c r="P148" s="34"/>
    </row>
    <row r="149" spans="1:16" ht="15.75" x14ac:dyDescent="0.25">
      <c r="A149" s="2"/>
      <c r="B149" s="27" t="s">
        <v>8</v>
      </c>
      <c r="C149" s="28"/>
      <c r="D149" s="29"/>
      <c r="E149" s="27" t="s">
        <v>149</v>
      </c>
      <c r="F149" s="30" t="s">
        <v>45</v>
      </c>
      <c r="G149" s="27" t="s">
        <v>17</v>
      </c>
      <c r="H149" s="31"/>
      <c r="I149" s="32"/>
      <c r="J149" s="33"/>
      <c r="K149" s="32"/>
      <c r="L149" s="31"/>
      <c r="M149" s="32"/>
      <c r="N149" s="31">
        <v>6.36</v>
      </c>
      <c r="O149" s="32">
        <v>7</v>
      </c>
      <c r="P149" s="34"/>
    </row>
    <row r="150" spans="1:16" ht="15.75" x14ac:dyDescent="0.25">
      <c r="B150" s="35" t="s">
        <v>8</v>
      </c>
      <c r="C150" s="28"/>
      <c r="D150" s="28"/>
      <c r="E150" s="28" t="s">
        <v>44</v>
      </c>
      <c r="F150" s="32" t="s">
        <v>45</v>
      </c>
      <c r="G150" s="28" t="s">
        <v>33</v>
      </c>
      <c r="H150" s="31">
        <v>3.56</v>
      </c>
      <c r="I150" s="32">
        <v>9</v>
      </c>
      <c r="J150" s="31"/>
      <c r="K150" s="32"/>
      <c r="L150" s="31"/>
      <c r="M150" s="32"/>
      <c r="N150" s="31"/>
      <c r="O150" s="32"/>
      <c r="P150" s="34"/>
    </row>
    <row r="151" spans="1:16" ht="15.75" x14ac:dyDescent="0.25">
      <c r="A151" s="2"/>
      <c r="B151" s="27"/>
      <c r="C151" s="28"/>
      <c r="D151" s="29"/>
      <c r="E151" s="27"/>
      <c r="F151" s="30"/>
      <c r="G151" s="27"/>
      <c r="H151" s="31"/>
      <c r="I151" s="32"/>
      <c r="J151" s="33"/>
      <c r="K151" s="32"/>
      <c r="L151" s="31"/>
      <c r="M151" s="32"/>
      <c r="N151" s="31"/>
      <c r="O151" s="32"/>
      <c r="P151" s="32"/>
    </row>
    <row r="152" spans="1:16" ht="18.75" x14ac:dyDescent="0.3">
      <c r="A152" s="2"/>
      <c r="B152" s="52" t="s">
        <v>128</v>
      </c>
      <c r="C152" s="52"/>
      <c r="D152" s="52"/>
      <c r="E152" s="52"/>
      <c r="F152" s="30"/>
      <c r="G152" s="27"/>
      <c r="H152" s="31"/>
      <c r="I152" s="32"/>
      <c r="J152" s="33"/>
      <c r="K152" s="32"/>
      <c r="L152" s="31"/>
      <c r="M152" s="32"/>
      <c r="N152" s="31"/>
      <c r="O152" s="32"/>
      <c r="P152" s="32"/>
    </row>
    <row r="153" spans="1:16" ht="15.75" x14ac:dyDescent="0.25">
      <c r="A153" s="2">
        <v>2</v>
      </c>
      <c r="B153" s="27" t="s">
        <v>8</v>
      </c>
      <c r="C153" s="28"/>
      <c r="D153" s="29">
        <v>72</v>
      </c>
      <c r="E153" s="27" t="str">
        <f>IF($D153="","",VLOOKUP($D153,[1]Entries!$A:$F,COLUMN()-3,FALSE))</f>
        <v>Craig McIntyre</v>
      </c>
      <c r="F153" s="30" t="str">
        <f>IF($D153="","",VLOOKUP($D153,[1]Entries!$A:$F,COLUMN()-3,FALSE))</f>
        <v>S5</v>
      </c>
      <c r="G153" s="27" t="str">
        <f>IF($D153="","",VLOOKUP($D153,[1]Entries!$A:$F,COLUMN()-3,FALSE))</f>
        <v>Balwearie High School</v>
      </c>
      <c r="H153" s="31">
        <v>4.47</v>
      </c>
      <c r="I153" s="34">
        <v>8</v>
      </c>
      <c r="J153" s="33">
        <v>4.59</v>
      </c>
      <c r="K153" s="32">
        <v>8</v>
      </c>
      <c r="L153" s="31">
        <v>6.34</v>
      </c>
      <c r="M153" s="34">
        <v>10</v>
      </c>
      <c r="N153" s="31">
        <v>4.59</v>
      </c>
      <c r="O153" s="34">
        <v>9</v>
      </c>
      <c r="P153" s="34">
        <v>27</v>
      </c>
    </row>
    <row r="154" spans="1:16" ht="15.75" x14ac:dyDescent="0.25">
      <c r="A154" s="2">
        <v>2</v>
      </c>
      <c r="B154" s="27" t="s">
        <v>8</v>
      </c>
      <c r="C154" s="28"/>
      <c r="D154" s="29">
        <v>491</v>
      </c>
      <c r="E154" s="27" t="str">
        <f>IF($D154="","",VLOOKUP($D154,[1]Entries!$A:$F,COLUMN()-3,FALSE))</f>
        <v>Jake Clough</v>
      </c>
      <c r="F154" s="30" t="str">
        <f>IF($D154="","",VLOOKUP($D154,[1]Entries!$A:$F,COLUMN()-3,FALSE))</f>
        <v>S5</v>
      </c>
      <c r="G154" s="27" t="str">
        <f>IF($D154="","",VLOOKUP($D154,[1]Entries!$A:$F,COLUMN()-3,FALSE))</f>
        <v>Woodmill High School</v>
      </c>
      <c r="H154" s="31">
        <v>6.37</v>
      </c>
      <c r="I154" s="34">
        <v>7</v>
      </c>
      <c r="J154" s="33">
        <v>6.41</v>
      </c>
      <c r="K154" s="32">
        <v>7</v>
      </c>
      <c r="L154" s="31">
        <v>10.02</v>
      </c>
      <c r="M154" s="34">
        <v>8</v>
      </c>
      <c r="N154" s="31">
        <v>6.18</v>
      </c>
      <c r="O154" s="34">
        <v>7</v>
      </c>
      <c r="P154" s="34">
        <v>22</v>
      </c>
    </row>
    <row r="155" spans="1:16" ht="15.75" x14ac:dyDescent="0.25">
      <c r="A155" s="2"/>
      <c r="B155" s="27" t="s">
        <v>8</v>
      </c>
      <c r="C155" s="28"/>
      <c r="D155" s="29"/>
      <c r="E155" s="27" t="s">
        <v>46</v>
      </c>
      <c r="F155" s="30" t="s">
        <v>35</v>
      </c>
      <c r="G155" s="27" t="s">
        <v>33</v>
      </c>
      <c r="H155" s="31">
        <v>4.0199999999999996</v>
      </c>
      <c r="I155" s="32">
        <v>10</v>
      </c>
      <c r="J155" s="33"/>
      <c r="K155" s="32"/>
      <c r="L155" s="31"/>
      <c r="M155" s="32"/>
      <c r="N155" s="31"/>
      <c r="O155" s="32"/>
      <c r="P155" s="34"/>
    </row>
    <row r="156" spans="1:16" ht="15.75" x14ac:dyDescent="0.25">
      <c r="A156" s="2"/>
      <c r="B156" s="27" t="s">
        <v>8</v>
      </c>
      <c r="C156" s="28"/>
      <c r="D156" s="29"/>
      <c r="E156" s="27" t="s">
        <v>47</v>
      </c>
      <c r="F156" s="30" t="s">
        <v>35</v>
      </c>
      <c r="G156" s="27" t="s">
        <v>14</v>
      </c>
      <c r="H156" s="31">
        <v>4.0599999999999996</v>
      </c>
      <c r="I156" s="32">
        <v>9</v>
      </c>
      <c r="J156" s="33"/>
      <c r="K156" s="32"/>
      <c r="L156" s="31"/>
      <c r="M156" s="32"/>
      <c r="N156" s="31"/>
      <c r="O156" s="32"/>
      <c r="P156" s="34"/>
    </row>
    <row r="157" spans="1:16" ht="15.75" x14ac:dyDescent="0.25">
      <c r="A157" s="2">
        <v>2</v>
      </c>
      <c r="B157" s="27" t="s">
        <v>8</v>
      </c>
      <c r="C157" s="28"/>
      <c r="D157" s="29">
        <v>436</v>
      </c>
      <c r="E157" s="27" t="str">
        <f>IF($D157="","",VLOOKUP($D157,[1]Entries!$A:$F,COLUMN()-3,FALSE))</f>
        <v>Thembalani dube</v>
      </c>
      <c r="F157" s="30" t="str">
        <f>IF($D157="","",VLOOKUP($D157,[1]Entries!$A:$F,COLUMN()-3,FALSE))</f>
        <v>S5</v>
      </c>
      <c r="G157" s="27" t="str">
        <f>IF($D157="","",VLOOKUP($D157,[1]Entries!$A:$F,COLUMN()-3,FALSE))</f>
        <v>Woodlands School</v>
      </c>
      <c r="H157" s="31"/>
      <c r="I157" s="32"/>
      <c r="J157" s="33">
        <v>3.37</v>
      </c>
      <c r="K157" s="32">
        <v>10</v>
      </c>
      <c r="L157" s="31"/>
      <c r="M157" s="32"/>
      <c r="N157" s="31"/>
      <c r="O157" s="32"/>
      <c r="P157" s="34"/>
    </row>
    <row r="158" spans="1:16" ht="15.75" x14ac:dyDescent="0.25">
      <c r="A158" s="2">
        <v>2</v>
      </c>
      <c r="B158" s="27" t="s">
        <v>8</v>
      </c>
      <c r="C158" s="28"/>
      <c r="D158" s="29">
        <v>524</v>
      </c>
      <c r="E158" s="27" t="str">
        <f>IF($D158="","",VLOOKUP($D158,[1]Entries!$A:$F,COLUMN()-3,FALSE))</f>
        <v>George Forbes</v>
      </c>
      <c r="F158" s="30" t="str">
        <f>IF($D158="","",VLOOKUP($D158,[1]Entries!$A:$F,COLUMN()-3,FALSE))</f>
        <v>S5</v>
      </c>
      <c r="G158" s="27" t="str">
        <f>IF($D158="","",VLOOKUP($D158,[1]Entries!$A:$F,COLUMN()-3,FALSE))</f>
        <v>Cedarbank School</v>
      </c>
      <c r="H158" s="31"/>
      <c r="I158" s="32"/>
      <c r="J158" s="33">
        <v>4.28</v>
      </c>
      <c r="K158" s="32">
        <v>9</v>
      </c>
      <c r="L158" s="31"/>
      <c r="M158" s="32"/>
      <c r="N158" s="31">
        <v>4.2300000000000004</v>
      </c>
      <c r="O158" s="32">
        <v>10</v>
      </c>
      <c r="P158" s="34"/>
    </row>
    <row r="159" spans="1:16" ht="15.75" x14ac:dyDescent="0.25">
      <c r="A159" s="2"/>
      <c r="B159" s="27" t="s">
        <v>8</v>
      </c>
      <c r="C159" s="28"/>
      <c r="D159" s="29"/>
      <c r="E159" s="27" t="s">
        <v>77</v>
      </c>
      <c r="F159" s="30" t="s">
        <v>35</v>
      </c>
      <c r="G159" s="27" t="s">
        <v>67</v>
      </c>
      <c r="H159" s="31"/>
      <c r="I159" s="32"/>
      <c r="J159" s="33"/>
      <c r="K159" s="32"/>
      <c r="L159" s="31">
        <v>7.29</v>
      </c>
      <c r="M159" s="32">
        <v>9</v>
      </c>
      <c r="N159" s="31"/>
      <c r="O159" s="32"/>
      <c r="P159" s="34"/>
    </row>
    <row r="160" spans="1:16" ht="15.75" x14ac:dyDescent="0.25">
      <c r="A160" s="2"/>
      <c r="B160" s="27" t="s">
        <v>8</v>
      </c>
      <c r="C160" s="28"/>
      <c r="D160" s="29"/>
      <c r="E160" s="27" t="s">
        <v>78</v>
      </c>
      <c r="F160" s="30" t="s">
        <v>35</v>
      </c>
      <c r="G160" s="27" t="s">
        <v>72</v>
      </c>
      <c r="H160" s="31"/>
      <c r="I160" s="32"/>
      <c r="J160" s="33"/>
      <c r="K160" s="32"/>
      <c r="L160" s="31">
        <v>10.47</v>
      </c>
      <c r="M160" s="32">
        <v>7</v>
      </c>
      <c r="N160" s="31"/>
      <c r="O160" s="32"/>
      <c r="P160" s="34"/>
    </row>
    <row r="161" spans="1:16" ht="15.75" x14ac:dyDescent="0.25">
      <c r="A161" s="2"/>
      <c r="B161" s="27" t="s">
        <v>8</v>
      </c>
      <c r="C161" s="28"/>
      <c r="D161" s="29"/>
      <c r="E161" s="27" t="s">
        <v>151</v>
      </c>
      <c r="F161" s="30" t="s">
        <v>35</v>
      </c>
      <c r="G161" s="27" t="s">
        <v>152</v>
      </c>
      <c r="H161" s="31"/>
      <c r="I161" s="32"/>
      <c r="J161" s="33"/>
      <c r="K161" s="32"/>
      <c r="L161" s="31"/>
      <c r="M161" s="32"/>
      <c r="N161" s="31">
        <v>5.04</v>
      </c>
      <c r="O161" s="32">
        <v>8</v>
      </c>
      <c r="P161" s="34"/>
    </row>
    <row r="162" spans="1:16" x14ac:dyDescent="0.25">
      <c r="B162" s="28"/>
      <c r="C162" s="28"/>
      <c r="D162" s="28"/>
      <c r="E162" s="28"/>
      <c r="F162" s="28"/>
      <c r="G162" s="28"/>
      <c r="H162" s="31"/>
      <c r="I162" s="32"/>
      <c r="J162" s="31"/>
      <c r="K162" s="32"/>
      <c r="L162" s="31"/>
      <c r="M162" s="32"/>
      <c r="N162" s="31"/>
      <c r="O162" s="32"/>
      <c r="P162" s="32"/>
    </row>
    <row r="163" spans="1:16" ht="18.75" x14ac:dyDescent="0.3">
      <c r="B163" s="52" t="s">
        <v>129</v>
      </c>
      <c r="C163" s="52"/>
      <c r="D163" s="52"/>
      <c r="E163" s="52"/>
      <c r="F163" s="28"/>
      <c r="G163" s="28"/>
      <c r="H163" s="31"/>
      <c r="I163" s="32"/>
      <c r="J163" s="31"/>
      <c r="K163" s="32"/>
      <c r="L163" s="31"/>
      <c r="M163" s="32"/>
      <c r="N163" s="31"/>
      <c r="O163" s="32"/>
      <c r="P163" s="32"/>
    </row>
    <row r="164" spans="1:16" ht="15.75" x14ac:dyDescent="0.25">
      <c r="B164" s="35" t="s">
        <v>10</v>
      </c>
      <c r="C164" s="28"/>
      <c r="D164" s="28"/>
      <c r="E164" s="28" t="s">
        <v>105</v>
      </c>
      <c r="F164" s="32" t="s">
        <v>16</v>
      </c>
      <c r="G164" s="28" t="s">
        <v>65</v>
      </c>
      <c r="H164" s="31"/>
      <c r="I164" s="32"/>
      <c r="J164" s="31"/>
      <c r="K164" s="32"/>
      <c r="L164" s="31">
        <v>13.07</v>
      </c>
      <c r="M164" s="32">
        <v>10</v>
      </c>
      <c r="N164" s="31"/>
      <c r="O164" s="32"/>
      <c r="P164" s="32"/>
    </row>
    <row r="165" spans="1:16" ht="15.75" x14ac:dyDescent="0.25">
      <c r="B165" s="35" t="s">
        <v>10</v>
      </c>
      <c r="C165" s="28"/>
      <c r="D165" s="28"/>
      <c r="E165" s="28" t="s">
        <v>157</v>
      </c>
      <c r="F165" s="32" t="s">
        <v>16</v>
      </c>
      <c r="G165" s="28" t="s">
        <v>33</v>
      </c>
      <c r="H165" s="31"/>
      <c r="I165" s="32"/>
      <c r="J165" s="31"/>
      <c r="K165" s="32"/>
      <c r="L165" s="31"/>
      <c r="M165" s="32"/>
      <c r="N165" s="31">
        <v>12.09</v>
      </c>
      <c r="O165" s="32">
        <v>9</v>
      </c>
      <c r="P165" s="32"/>
    </row>
    <row r="166" spans="1:16" ht="15.75" x14ac:dyDescent="0.25">
      <c r="B166" s="35" t="s">
        <v>10</v>
      </c>
      <c r="C166" s="28"/>
      <c r="D166" s="28"/>
      <c r="E166" s="28" t="s">
        <v>48</v>
      </c>
      <c r="F166" s="32" t="s">
        <v>28</v>
      </c>
      <c r="G166" s="28" t="s">
        <v>17</v>
      </c>
      <c r="H166" s="31">
        <v>12.58</v>
      </c>
      <c r="I166" s="32">
        <v>10</v>
      </c>
      <c r="J166" s="31"/>
      <c r="K166" s="32"/>
      <c r="L166" s="31"/>
      <c r="M166" s="32"/>
      <c r="N166" s="31"/>
      <c r="O166" s="32"/>
      <c r="P166" s="32"/>
    </row>
    <row r="167" spans="1:16" ht="15.75" x14ac:dyDescent="0.25">
      <c r="B167" s="35" t="s">
        <v>10</v>
      </c>
      <c r="C167" s="28"/>
      <c r="D167" s="28"/>
      <c r="E167" s="28" t="s">
        <v>49</v>
      </c>
      <c r="F167" s="32" t="s">
        <v>28</v>
      </c>
      <c r="G167" s="28" t="s">
        <v>17</v>
      </c>
      <c r="H167" s="31">
        <v>13.3</v>
      </c>
      <c r="I167" s="32">
        <v>9</v>
      </c>
      <c r="J167" s="31"/>
      <c r="K167" s="32"/>
      <c r="L167" s="31"/>
      <c r="M167" s="32"/>
      <c r="N167" s="31"/>
      <c r="O167" s="32"/>
      <c r="P167" s="32"/>
    </row>
    <row r="168" spans="1:16" ht="15.75" x14ac:dyDescent="0.25">
      <c r="B168" s="35" t="s">
        <v>10</v>
      </c>
      <c r="C168" s="28"/>
      <c r="D168" s="28"/>
      <c r="E168" s="28" t="s">
        <v>106</v>
      </c>
      <c r="F168" s="32" t="s">
        <v>28</v>
      </c>
      <c r="G168" s="28" t="s">
        <v>65</v>
      </c>
      <c r="H168" s="31"/>
      <c r="I168" s="32"/>
      <c r="J168" s="31"/>
      <c r="K168" s="32"/>
      <c r="L168" s="31">
        <v>15.24</v>
      </c>
      <c r="M168" s="32">
        <v>9</v>
      </c>
      <c r="N168" s="31"/>
      <c r="O168" s="32"/>
      <c r="P168" s="32"/>
    </row>
    <row r="169" spans="1:16" ht="15.75" x14ac:dyDescent="0.25">
      <c r="B169" s="35" t="s">
        <v>10</v>
      </c>
      <c r="C169" s="28"/>
      <c r="D169" s="28"/>
      <c r="E169" s="28" t="s">
        <v>156</v>
      </c>
      <c r="F169" s="32" t="s">
        <v>28</v>
      </c>
      <c r="G169" s="28" t="s">
        <v>33</v>
      </c>
      <c r="H169" s="31"/>
      <c r="I169" s="32"/>
      <c r="J169" s="31"/>
      <c r="K169" s="32"/>
      <c r="L169" s="31"/>
      <c r="M169" s="32"/>
      <c r="N169" s="31">
        <v>12.08</v>
      </c>
      <c r="O169" s="32">
        <v>10</v>
      </c>
      <c r="P169" s="32"/>
    </row>
    <row r="170" spans="1:16" ht="15.75" x14ac:dyDescent="0.25">
      <c r="B170" s="35"/>
      <c r="C170" s="28"/>
      <c r="D170" s="28"/>
      <c r="E170" s="28"/>
      <c r="F170" s="32"/>
      <c r="G170" s="28"/>
      <c r="H170" s="31"/>
      <c r="I170" s="32"/>
      <c r="J170" s="31"/>
      <c r="K170" s="32"/>
      <c r="L170" s="31"/>
      <c r="M170" s="32"/>
      <c r="N170" s="31"/>
      <c r="O170" s="32"/>
      <c r="P170" s="32"/>
    </row>
    <row r="171" spans="1:16" ht="18.75" x14ac:dyDescent="0.3">
      <c r="B171" s="53" t="s">
        <v>131</v>
      </c>
      <c r="C171" s="53"/>
      <c r="D171" s="53"/>
      <c r="E171" s="53"/>
      <c r="F171" s="32"/>
      <c r="G171" s="28"/>
      <c r="H171" s="31"/>
      <c r="I171" s="32"/>
      <c r="J171" s="31"/>
      <c r="K171" s="32"/>
      <c r="L171" s="31"/>
      <c r="M171" s="32"/>
      <c r="N171" s="31"/>
      <c r="O171" s="32"/>
      <c r="P171" s="32"/>
    </row>
    <row r="172" spans="1:16" ht="15.75" x14ac:dyDescent="0.25">
      <c r="A172" s="2">
        <v>4</v>
      </c>
      <c r="B172" s="27" t="s">
        <v>10</v>
      </c>
      <c r="C172" s="28"/>
      <c r="D172" s="29">
        <v>507</v>
      </c>
      <c r="E172" s="27" t="str">
        <f>IF($D172="","",VLOOKUP($D172,[1]Entries!$A:$F,COLUMN()-3,FALSE))</f>
        <v>Casey Donaldson</v>
      </c>
      <c r="F172" s="30" t="str">
        <f>IF($D172="","",VLOOKUP($D172,[1]Entries!$A:$F,COLUMN()-3,FALSE))</f>
        <v>S3</v>
      </c>
      <c r="G172" s="27" t="str">
        <f>IF($D172="","",VLOOKUP($D172,[1]Entries!$A:$F,COLUMN()-3,FALSE))</f>
        <v>Woodmill High School</v>
      </c>
      <c r="H172" s="31">
        <v>9.26</v>
      </c>
      <c r="I172" s="32">
        <v>9</v>
      </c>
      <c r="J172" s="33">
        <v>8.39</v>
      </c>
      <c r="K172" s="34">
        <v>10</v>
      </c>
      <c r="L172" s="31">
        <v>11.32</v>
      </c>
      <c r="M172" s="34">
        <v>10</v>
      </c>
      <c r="N172" s="31">
        <v>8.42</v>
      </c>
      <c r="O172" s="34">
        <v>10</v>
      </c>
      <c r="P172" s="34">
        <v>30</v>
      </c>
    </row>
    <row r="173" spans="1:16" ht="15.75" x14ac:dyDescent="0.25">
      <c r="A173" s="2">
        <v>4</v>
      </c>
      <c r="B173" s="27" t="s">
        <v>10</v>
      </c>
      <c r="C173" s="28"/>
      <c r="D173" s="29">
        <v>112</v>
      </c>
      <c r="E173" s="27" t="str">
        <f>IF($D173="","",VLOOKUP($D173,[1]Entries!$A:$F,COLUMN()-3,FALSE))</f>
        <v>Alex Evans</v>
      </c>
      <c r="F173" s="30" t="str">
        <f>IF($D173="","",VLOOKUP($D173,[1]Entries!$A:$F,COLUMN()-3,FALSE))</f>
        <v>S3</v>
      </c>
      <c r="G173" s="27" t="str">
        <f>IF($D173="","",VLOOKUP($D173,[1]Entries!$A:$F,COLUMN()-3,FALSE))</f>
        <v>Balwearie High School</v>
      </c>
      <c r="H173" s="31">
        <v>8.49</v>
      </c>
      <c r="I173" s="34">
        <v>10</v>
      </c>
      <c r="J173" s="33">
        <v>9.25</v>
      </c>
      <c r="K173" s="34">
        <v>8</v>
      </c>
      <c r="L173" s="31"/>
      <c r="M173" s="32"/>
      <c r="N173" s="31">
        <v>9.15</v>
      </c>
      <c r="O173" s="34">
        <v>9</v>
      </c>
      <c r="P173" s="34">
        <v>27</v>
      </c>
    </row>
    <row r="174" spans="1:16" ht="15.75" x14ac:dyDescent="0.25">
      <c r="A174" s="2">
        <v>4</v>
      </c>
      <c r="B174" s="27" t="s">
        <v>10</v>
      </c>
      <c r="C174" s="28"/>
      <c r="D174" s="29">
        <v>307</v>
      </c>
      <c r="E174" s="27" t="str">
        <f>IF($D174="","",VLOOKUP($D174,[1]Entries!$A:$F,COLUMN()-3,FALSE))</f>
        <v>Steven Meek</v>
      </c>
      <c r="F174" s="30" t="str">
        <f>IF($D174="","",VLOOKUP($D174,[1]Entries!$A:$F,COLUMN()-3,FALSE))</f>
        <v>S3</v>
      </c>
      <c r="G174" s="27" t="str">
        <f>IF($D174="","",VLOOKUP($D174,[1]Entries!$A:$F,COLUMN()-3,FALSE))</f>
        <v>West Calder High School</v>
      </c>
      <c r="H174" s="31">
        <v>10.199999999999999</v>
      </c>
      <c r="I174" s="34">
        <v>8</v>
      </c>
      <c r="J174" s="33">
        <v>10.199999999999999</v>
      </c>
      <c r="K174" s="34">
        <v>7</v>
      </c>
      <c r="L174" s="31"/>
      <c r="M174" s="32"/>
      <c r="N174" s="31">
        <v>10.47</v>
      </c>
      <c r="O174" s="34">
        <v>8</v>
      </c>
      <c r="P174" s="34">
        <v>23</v>
      </c>
    </row>
    <row r="175" spans="1:16" ht="15.75" x14ac:dyDescent="0.25">
      <c r="B175" s="35" t="s">
        <v>10</v>
      </c>
      <c r="C175" s="28"/>
      <c r="D175" s="28"/>
      <c r="E175" s="28" t="s">
        <v>50</v>
      </c>
      <c r="F175" s="32" t="s">
        <v>32</v>
      </c>
      <c r="G175" s="28" t="s">
        <v>17</v>
      </c>
      <c r="H175" s="31">
        <v>16.41</v>
      </c>
      <c r="I175" s="32">
        <v>7</v>
      </c>
      <c r="J175" s="31"/>
      <c r="K175" s="32"/>
      <c r="L175" s="31"/>
      <c r="M175" s="32"/>
      <c r="N175" s="31"/>
      <c r="O175" s="32"/>
      <c r="P175" s="34"/>
    </row>
    <row r="176" spans="1:16" ht="15.75" x14ac:dyDescent="0.25">
      <c r="A176" s="2">
        <v>4</v>
      </c>
      <c r="B176" s="27" t="s">
        <v>10</v>
      </c>
      <c r="C176" s="28"/>
      <c r="D176" s="29">
        <v>302</v>
      </c>
      <c r="E176" s="27" t="str">
        <f>IF($D176="","",VLOOKUP($D176,[1]Entries!$A:$F,COLUMN()-3,FALSE))</f>
        <v>Liam Miller</v>
      </c>
      <c r="F176" s="30" t="str">
        <f>IF($D176="","",VLOOKUP($D176,[1]Entries!$A:$F,COLUMN()-3,FALSE))</f>
        <v>S3</v>
      </c>
      <c r="G176" s="27" t="str">
        <f>IF($D176="","",VLOOKUP($D176,[1]Entries!$A:$F,COLUMN()-3,FALSE))</f>
        <v>West Calder High School</v>
      </c>
      <c r="H176" s="31"/>
      <c r="I176" s="32"/>
      <c r="J176" s="33">
        <v>9.08</v>
      </c>
      <c r="K176" s="32">
        <v>9</v>
      </c>
      <c r="L176" s="31"/>
      <c r="M176" s="32"/>
      <c r="N176" s="31"/>
      <c r="O176" s="32"/>
      <c r="P176" s="34"/>
    </row>
    <row r="177" spans="1:16" x14ac:dyDescent="0.25">
      <c r="B177" s="28"/>
      <c r="C177" s="28"/>
      <c r="D177" s="28"/>
      <c r="E177" s="28"/>
      <c r="F177" s="28"/>
      <c r="G177" s="28"/>
      <c r="H177" s="31"/>
      <c r="I177" s="32"/>
      <c r="J177" s="31"/>
      <c r="K177" s="32"/>
      <c r="L177" s="31"/>
      <c r="M177" s="32"/>
      <c r="N177" s="31"/>
      <c r="O177" s="32"/>
      <c r="P177" s="32"/>
    </row>
    <row r="178" spans="1:16" ht="18.75" x14ac:dyDescent="0.3">
      <c r="B178" s="52" t="s">
        <v>130</v>
      </c>
      <c r="C178" s="52"/>
      <c r="D178" s="52"/>
      <c r="E178" s="52"/>
      <c r="F178" s="28"/>
      <c r="G178" s="28"/>
      <c r="H178" s="31"/>
      <c r="I178" s="32"/>
      <c r="J178" s="31"/>
      <c r="K178" s="32"/>
      <c r="L178" s="31"/>
      <c r="M178" s="32"/>
      <c r="N178" s="31"/>
      <c r="O178" s="32"/>
      <c r="P178" s="32"/>
    </row>
    <row r="179" spans="1:16" ht="15.75" x14ac:dyDescent="0.25">
      <c r="A179" s="2">
        <v>4</v>
      </c>
      <c r="B179" s="27" t="s">
        <v>10</v>
      </c>
      <c r="C179" s="28"/>
      <c r="D179" s="29">
        <v>517</v>
      </c>
      <c r="E179" s="27" t="str">
        <f>IF($D179="","",VLOOKUP($D179,[1]Entries!$A:$F,COLUMN()-3,FALSE))</f>
        <v>Matthew Blair</v>
      </c>
      <c r="F179" s="30" t="str">
        <f>IF($D179="","",VLOOKUP($D179,[1]Entries!$A:$F,COLUMN()-3,FALSE))</f>
        <v>S4</v>
      </c>
      <c r="G179" s="27" t="str">
        <f>IF($D179="","",VLOOKUP($D179,[1]Entries!$A:$F,COLUMN()-3,FALSE))</f>
        <v>Woodmill High School</v>
      </c>
      <c r="H179" s="31">
        <v>10.15</v>
      </c>
      <c r="I179" s="34">
        <v>9</v>
      </c>
      <c r="J179" s="33">
        <v>10.19</v>
      </c>
      <c r="K179" s="32">
        <v>9</v>
      </c>
      <c r="L179" s="31">
        <v>12.42</v>
      </c>
      <c r="M179" s="34">
        <v>10</v>
      </c>
      <c r="N179" s="31">
        <v>9.11</v>
      </c>
      <c r="O179" s="34">
        <v>10</v>
      </c>
      <c r="P179" s="34">
        <v>29</v>
      </c>
    </row>
    <row r="180" spans="1:16" ht="15.75" x14ac:dyDescent="0.25">
      <c r="A180" s="2">
        <v>4</v>
      </c>
      <c r="B180" s="27" t="s">
        <v>10</v>
      </c>
      <c r="C180" s="28"/>
      <c r="D180" s="29">
        <v>193</v>
      </c>
      <c r="E180" s="27" t="str">
        <f>IF($D180="","",VLOOKUP($D180,[1]Entries!$A:$F,COLUMN()-3,FALSE))</f>
        <v>Gary Fraser</v>
      </c>
      <c r="F180" s="30" t="str">
        <f>IF($D180="","",VLOOKUP($D180,[1]Entries!$A:$F,COLUMN()-3,FALSE))</f>
        <v>S4</v>
      </c>
      <c r="G180" s="27" t="str">
        <f>IF($D180="","",VLOOKUP($D180,[1]Entries!$A:$F,COLUMN()-3,FALSE))</f>
        <v>Lochgelly High School</v>
      </c>
      <c r="H180" s="31"/>
      <c r="I180" s="32"/>
      <c r="J180" s="33">
        <v>9.09</v>
      </c>
      <c r="K180" s="34">
        <v>10</v>
      </c>
      <c r="L180" s="31">
        <v>14.22</v>
      </c>
      <c r="M180" s="34">
        <v>9</v>
      </c>
      <c r="N180" s="31">
        <v>9.33</v>
      </c>
      <c r="O180" s="34">
        <v>9</v>
      </c>
      <c r="P180" s="34">
        <v>28</v>
      </c>
    </row>
    <row r="181" spans="1:16" ht="15.75" x14ac:dyDescent="0.25">
      <c r="B181" s="35" t="s">
        <v>10</v>
      </c>
      <c r="C181" s="28"/>
      <c r="D181" s="28"/>
      <c r="E181" s="28" t="s">
        <v>51</v>
      </c>
      <c r="F181" s="32" t="s">
        <v>45</v>
      </c>
      <c r="G181" s="28" t="s">
        <v>14</v>
      </c>
      <c r="H181" s="31">
        <v>9.26</v>
      </c>
      <c r="I181" s="32">
        <v>10</v>
      </c>
      <c r="J181" s="31"/>
      <c r="K181" s="32"/>
      <c r="L181" s="31"/>
      <c r="M181" s="32"/>
      <c r="N181" s="31"/>
      <c r="O181" s="32"/>
      <c r="P181" s="34"/>
    </row>
    <row r="182" spans="1:16" ht="15.75" x14ac:dyDescent="0.25">
      <c r="A182" s="2">
        <v>4</v>
      </c>
      <c r="B182" s="27" t="s">
        <v>10</v>
      </c>
      <c r="C182" s="28"/>
      <c r="D182" s="29">
        <v>451</v>
      </c>
      <c r="E182" s="27" t="str">
        <f>IF($D182="","",VLOOKUP($D182,[1]Entries!$A:$F,COLUMN()-3,FALSE))</f>
        <v>Kieran Massey</v>
      </c>
      <c r="F182" s="30" t="str">
        <f>IF($D182="","",VLOOKUP($D182,[1]Entries!$A:$F,COLUMN()-3,FALSE))</f>
        <v>S4</v>
      </c>
      <c r="G182" s="27" t="str">
        <f>IF($D182="","",VLOOKUP($D182,[1]Entries!$A:$F,COLUMN()-3,FALSE))</f>
        <v>Woodlands School</v>
      </c>
      <c r="H182" s="31"/>
      <c r="I182" s="32"/>
      <c r="J182" s="33">
        <v>12.06</v>
      </c>
      <c r="K182" s="32">
        <v>8</v>
      </c>
      <c r="L182" s="31"/>
      <c r="M182" s="32"/>
      <c r="N182" s="31"/>
      <c r="O182" s="32"/>
      <c r="P182" s="34"/>
    </row>
    <row r="183" spans="1:16" ht="15.75" x14ac:dyDescent="0.25">
      <c r="A183" s="2">
        <v>4</v>
      </c>
      <c r="B183" s="27" t="s">
        <v>10</v>
      </c>
      <c r="C183" s="28"/>
      <c r="D183" s="29">
        <v>376</v>
      </c>
      <c r="E183" s="27" t="str">
        <f>IF($D183="","",VLOOKUP($D183,[1]Entries!$A:$F,COLUMN()-3,FALSE))</f>
        <v>Callum Cunningham</v>
      </c>
      <c r="F183" s="30" t="str">
        <f>IF($D183="","",VLOOKUP($D183,[1]Entries!$A:$F,COLUMN()-3,FALSE))</f>
        <v>S4</v>
      </c>
      <c r="G183" s="27" t="str">
        <f>IF($D183="","",VLOOKUP($D183,[1]Entries!$A:$F,COLUMN()-3,FALSE))</f>
        <v>West Calder High School</v>
      </c>
      <c r="H183" s="31"/>
      <c r="I183" s="32"/>
      <c r="J183" s="33">
        <v>12.42</v>
      </c>
      <c r="K183" s="32">
        <v>7</v>
      </c>
      <c r="L183" s="31"/>
      <c r="M183" s="32"/>
      <c r="N183" s="31"/>
      <c r="O183" s="32"/>
      <c r="P183" s="34"/>
    </row>
    <row r="184" spans="1:16" ht="15.75" x14ac:dyDescent="0.25">
      <c r="A184" s="2"/>
      <c r="B184" s="27" t="s">
        <v>10</v>
      </c>
      <c r="C184" s="28"/>
      <c r="D184" s="29"/>
      <c r="E184" s="27" t="s">
        <v>107</v>
      </c>
      <c r="F184" s="30" t="s">
        <v>45</v>
      </c>
      <c r="G184" s="27" t="s">
        <v>72</v>
      </c>
      <c r="H184" s="31"/>
      <c r="I184" s="32"/>
      <c r="J184" s="33"/>
      <c r="K184" s="32"/>
      <c r="L184" s="31">
        <v>16.2</v>
      </c>
      <c r="M184" s="32">
        <v>8</v>
      </c>
      <c r="N184" s="31"/>
      <c r="O184" s="32"/>
      <c r="P184" s="34"/>
    </row>
    <row r="185" spans="1:16" ht="15.75" x14ac:dyDescent="0.25">
      <c r="A185" s="2"/>
      <c r="B185" s="27"/>
      <c r="C185" s="28"/>
      <c r="D185" s="29"/>
      <c r="E185" s="27"/>
      <c r="F185" s="30"/>
      <c r="G185" s="27"/>
      <c r="H185" s="31"/>
      <c r="I185" s="32"/>
      <c r="J185" s="33"/>
      <c r="K185" s="32"/>
      <c r="L185" s="31"/>
      <c r="M185" s="32"/>
      <c r="N185" s="31"/>
      <c r="O185" s="32"/>
      <c r="P185" s="32"/>
    </row>
    <row r="186" spans="1:16" ht="18.75" x14ac:dyDescent="0.3">
      <c r="A186" s="2"/>
      <c r="B186" s="52" t="s">
        <v>159</v>
      </c>
      <c r="C186" s="52"/>
      <c r="D186" s="52"/>
      <c r="E186" s="52"/>
      <c r="F186" s="30"/>
      <c r="G186" s="27"/>
      <c r="H186" s="31"/>
      <c r="I186" s="32"/>
      <c r="J186" s="33"/>
      <c r="K186" s="32"/>
      <c r="L186" s="31"/>
      <c r="M186" s="32"/>
      <c r="N186" s="31"/>
      <c r="O186" s="32"/>
      <c r="P186" s="32"/>
    </row>
    <row r="187" spans="1:16" ht="15.75" x14ac:dyDescent="0.25">
      <c r="A187" s="2">
        <v>4</v>
      </c>
      <c r="B187" s="27" t="s">
        <v>10</v>
      </c>
      <c r="C187" s="28"/>
      <c r="D187" s="29">
        <v>294</v>
      </c>
      <c r="E187" s="27" t="str">
        <f>IF($D187="","",VLOOKUP($D187,[1]Entries!$A:$F,COLUMN()-3,FALSE))</f>
        <v>Steven Stone</v>
      </c>
      <c r="F187" s="30" t="str">
        <f>IF($D187="","",VLOOKUP($D187,[1]Entries!$A:$F,COLUMN()-3,FALSE))</f>
        <v>S5</v>
      </c>
      <c r="G187" s="27" t="str">
        <f>IF($D187="","",VLOOKUP($D187,[1]Entries!$A:$F,COLUMN()-3,FALSE))</f>
        <v>Pilrig Park School</v>
      </c>
      <c r="H187" s="31">
        <v>8.01</v>
      </c>
      <c r="I187" s="34">
        <v>10</v>
      </c>
      <c r="J187" s="33">
        <v>8.18</v>
      </c>
      <c r="K187" s="34">
        <v>10</v>
      </c>
      <c r="L187" s="31"/>
      <c r="M187" s="32"/>
      <c r="N187" s="31">
        <v>8.23</v>
      </c>
      <c r="O187" s="34">
        <v>10</v>
      </c>
      <c r="P187" s="34">
        <v>30</v>
      </c>
    </row>
    <row r="188" spans="1:16" ht="15.75" x14ac:dyDescent="0.25">
      <c r="A188" s="2">
        <v>4</v>
      </c>
      <c r="B188" s="27" t="s">
        <v>10</v>
      </c>
      <c r="C188" s="28"/>
      <c r="D188" s="29">
        <v>199</v>
      </c>
      <c r="E188" s="27" t="str">
        <f>IF($D188="","",VLOOKUP($D188,[1]Entries!$A:$F,COLUMN()-3,FALSE))</f>
        <v>Fraser Wilson</v>
      </c>
      <c r="F188" s="30" t="str">
        <f>IF($D188="","",VLOOKUP($D188,[1]Entries!$A:$F,COLUMN()-3,FALSE))</f>
        <v>S5</v>
      </c>
      <c r="G188" s="27" t="str">
        <f>IF($D188="","",VLOOKUP($D188,[1]Entries!$A:$F,COLUMN()-3,FALSE))</f>
        <v>Lochgelly High School</v>
      </c>
      <c r="H188" s="31"/>
      <c r="I188" s="32"/>
      <c r="J188" s="33">
        <v>10.42</v>
      </c>
      <c r="K188" s="34">
        <v>6</v>
      </c>
      <c r="L188" s="31">
        <v>13.17</v>
      </c>
      <c r="M188" s="34">
        <v>9</v>
      </c>
      <c r="N188" s="31">
        <v>11.3</v>
      </c>
      <c r="O188" s="34">
        <v>7</v>
      </c>
      <c r="P188" s="34">
        <v>22</v>
      </c>
    </row>
    <row r="189" spans="1:16" ht="15.75" x14ac:dyDescent="0.25">
      <c r="A189" s="2">
        <v>4</v>
      </c>
      <c r="B189" s="27" t="s">
        <v>10</v>
      </c>
      <c r="C189" s="28"/>
      <c r="D189" s="29">
        <v>104</v>
      </c>
      <c r="E189" s="27" t="str">
        <f>IF($D189="","",VLOOKUP($D189,[1]Entries!$A:$F,COLUMN()-3,FALSE))</f>
        <v>Isaac Fraser</v>
      </c>
      <c r="F189" s="30" t="str">
        <f>IF($D189="","",VLOOKUP($D189,[1]Entries!$A:$F,COLUMN()-3,FALSE))</f>
        <v>S5</v>
      </c>
      <c r="G189" s="27" t="str">
        <f>IF($D189="","",VLOOKUP($D189,[1]Entries!$A:$F,COLUMN()-3,FALSE))</f>
        <v>Balwearie High School</v>
      </c>
      <c r="H189" s="31"/>
      <c r="I189" s="32"/>
      <c r="J189" s="33">
        <v>8.3699999999999992</v>
      </c>
      <c r="K189" s="32">
        <v>9</v>
      </c>
      <c r="L189" s="31">
        <v>10.210000000000001</v>
      </c>
      <c r="M189" s="32">
        <v>10</v>
      </c>
      <c r="N189" s="31"/>
      <c r="O189" s="32"/>
      <c r="P189" s="34"/>
    </row>
    <row r="190" spans="1:16" ht="15.75" x14ac:dyDescent="0.25">
      <c r="A190" s="2">
        <v>4</v>
      </c>
      <c r="B190" s="27" t="s">
        <v>10</v>
      </c>
      <c r="C190" s="28"/>
      <c r="D190" s="29">
        <v>437</v>
      </c>
      <c r="E190" s="27" t="str">
        <f>IF($D190="","",VLOOKUP($D190,[1]Entries!$A:$F,COLUMN()-3,FALSE))</f>
        <v>Michael Eusepi</v>
      </c>
      <c r="F190" s="30" t="str">
        <f>IF($D190="","",VLOOKUP($D190,[1]Entries!$A:$F,COLUMN()-3,FALSE))</f>
        <v>S5</v>
      </c>
      <c r="G190" s="27" t="str">
        <f>IF($D190="","",VLOOKUP($D190,[1]Entries!$A:$F,COLUMN()-3,FALSE))</f>
        <v>Woodlands School</v>
      </c>
      <c r="H190" s="31"/>
      <c r="I190" s="32"/>
      <c r="J190" s="33">
        <v>8.57</v>
      </c>
      <c r="K190" s="32">
        <v>8</v>
      </c>
      <c r="L190" s="31"/>
      <c r="M190" s="32"/>
      <c r="N190" s="31"/>
      <c r="O190" s="32"/>
      <c r="P190" s="34"/>
    </row>
    <row r="191" spans="1:16" ht="15.75" x14ac:dyDescent="0.25">
      <c r="A191" s="2">
        <v>4</v>
      </c>
      <c r="B191" s="27" t="s">
        <v>10</v>
      </c>
      <c r="C191" s="28"/>
      <c r="D191" s="29">
        <v>450</v>
      </c>
      <c r="E191" s="27" t="s">
        <v>161</v>
      </c>
      <c r="F191" s="30" t="str">
        <f>IF($D191="","",VLOOKUP($D191,[1]Entries!$A:$F,COLUMN()-3,FALSE))</f>
        <v>S5</v>
      </c>
      <c r="G191" s="27" t="str">
        <f>IF($D191="","",VLOOKUP($D191,[1]Entries!$A:$F,COLUMN()-3,FALSE))</f>
        <v>Woodlands School</v>
      </c>
      <c r="H191" s="31"/>
      <c r="I191" s="32"/>
      <c r="J191" s="33">
        <v>9.0299999999999994</v>
      </c>
      <c r="K191" s="32">
        <v>7</v>
      </c>
      <c r="L191" s="31"/>
      <c r="M191" s="32"/>
      <c r="N191" s="31">
        <v>8.5</v>
      </c>
      <c r="O191" s="32">
        <v>9</v>
      </c>
      <c r="P191" s="34"/>
    </row>
    <row r="192" spans="1:16" ht="15.75" x14ac:dyDescent="0.25">
      <c r="A192" s="2"/>
      <c r="B192" s="27" t="s">
        <v>10</v>
      </c>
      <c r="C192" s="28"/>
      <c r="D192" s="29"/>
      <c r="E192" s="27" t="s">
        <v>158</v>
      </c>
      <c r="F192" s="30" t="s">
        <v>35</v>
      </c>
      <c r="G192" s="27" t="s">
        <v>152</v>
      </c>
      <c r="H192" s="31"/>
      <c r="I192" s="32"/>
      <c r="J192" s="33"/>
      <c r="K192" s="32"/>
      <c r="L192" s="31"/>
      <c r="M192" s="32"/>
      <c r="N192" s="31">
        <v>8.5399999999999991</v>
      </c>
      <c r="O192" s="32">
        <v>8</v>
      </c>
      <c r="P192" s="34"/>
    </row>
    <row r="193" spans="1:16" ht="15.75" x14ac:dyDescent="0.25">
      <c r="A193" s="2"/>
      <c r="B193" s="27"/>
      <c r="C193" s="28"/>
      <c r="D193" s="29"/>
      <c r="E193" s="27"/>
      <c r="F193" s="30"/>
      <c r="G193" s="27"/>
      <c r="H193" s="31"/>
      <c r="I193" s="32"/>
      <c r="J193" s="33"/>
      <c r="K193" s="32"/>
      <c r="L193" s="31"/>
      <c r="M193" s="32"/>
      <c r="N193" s="31"/>
      <c r="O193" s="32"/>
      <c r="P193" s="32"/>
    </row>
    <row r="194" spans="1:16" ht="18.75" x14ac:dyDescent="0.3">
      <c r="A194" s="2"/>
      <c r="B194" s="52" t="s">
        <v>132</v>
      </c>
      <c r="C194" s="52"/>
      <c r="D194" s="52"/>
      <c r="E194" s="52"/>
      <c r="F194" s="30"/>
      <c r="G194" s="27"/>
      <c r="H194" s="31"/>
      <c r="I194" s="32"/>
      <c r="J194" s="33"/>
      <c r="K194" s="32"/>
      <c r="L194" s="31"/>
      <c r="M194" s="32"/>
      <c r="N194" s="31"/>
      <c r="O194" s="32"/>
      <c r="P194" s="32"/>
    </row>
    <row r="195" spans="1:16" ht="15.75" x14ac:dyDescent="0.25">
      <c r="A195" s="2">
        <v>5</v>
      </c>
      <c r="B195" s="27" t="s">
        <v>11</v>
      </c>
      <c r="C195" s="28"/>
      <c r="D195" s="29">
        <v>1404</v>
      </c>
      <c r="E195" s="27" t="str">
        <f>IF($D195="","",VLOOKUP($D195,[1]Entries!$A:$F,COLUMN()-3,FALSE))</f>
        <v>Stuart Taylor</v>
      </c>
      <c r="F195" s="30" t="str">
        <f>IF($D195="","",VLOOKUP($D195,[1]Entries!$A:$F,COLUMN()-3,FALSE))</f>
        <v>S4</v>
      </c>
      <c r="G195" s="27" t="str">
        <f>IF($D195="","",VLOOKUP($D195,[1]Entries!$A:$F,COLUMN()-3,FALSE))</f>
        <v>Balwearie High School</v>
      </c>
      <c r="H195" s="31"/>
      <c r="I195" s="32"/>
      <c r="J195" s="33">
        <v>16.34</v>
      </c>
      <c r="K195" s="34">
        <v>10</v>
      </c>
      <c r="L195" s="31">
        <v>17.399999999999999</v>
      </c>
      <c r="M195" s="34">
        <v>10</v>
      </c>
      <c r="N195" s="31">
        <v>15.31</v>
      </c>
      <c r="O195" s="34">
        <v>10</v>
      </c>
      <c r="P195" s="34">
        <v>30</v>
      </c>
    </row>
    <row r="196" spans="1:16" ht="15.75" x14ac:dyDescent="0.25">
      <c r="B196" s="35" t="s">
        <v>11</v>
      </c>
      <c r="C196" s="28"/>
      <c r="D196" s="28"/>
      <c r="E196" s="28" t="s">
        <v>108</v>
      </c>
      <c r="F196" s="32" t="s">
        <v>28</v>
      </c>
      <c r="G196" s="28" t="s">
        <v>65</v>
      </c>
      <c r="H196" s="31"/>
      <c r="I196" s="32"/>
      <c r="J196" s="31"/>
      <c r="K196" s="32"/>
      <c r="L196" s="31">
        <v>22.5</v>
      </c>
      <c r="M196" s="32">
        <v>8</v>
      </c>
      <c r="N196" s="31"/>
      <c r="O196" s="32"/>
      <c r="P196" s="32"/>
    </row>
    <row r="197" spans="1:16" ht="15.75" x14ac:dyDescent="0.25">
      <c r="B197" s="35" t="s">
        <v>11</v>
      </c>
      <c r="C197" s="28"/>
      <c r="D197" s="28"/>
      <c r="E197" s="28" t="s">
        <v>109</v>
      </c>
      <c r="F197" s="32" t="s">
        <v>32</v>
      </c>
      <c r="G197" s="28" t="s">
        <v>72</v>
      </c>
      <c r="H197" s="31"/>
      <c r="I197" s="32"/>
      <c r="J197" s="31"/>
      <c r="K197" s="32"/>
      <c r="L197" s="31">
        <v>22.18</v>
      </c>
      <c r="M197" s="32">
        <v>9</v>
      </c>
      <c r="N197" s="31"/>
      <c r="O197" s="32"/>
      <c r="P197" s="32"/>
    </row>
    <row r="198" spans="1:16" ht="15.75" x14ac:dyDescent="0.25">
      <c r="B198" s="35" t="s">
        <v>11</v>
      </c>
      <c r="C198" s="28"/>
      <c r="D198" s="28"/>
      <c r="E198" s="28" t="s">
        <v>110</v>
      </c>
      <c r="F198" s="32" t="s">
        <v>32</v>
      </c>
      <c r="G198" s="28" t="s">
        <v>65</v>
      </c>
      <c r="H198" s="31"/>
      <c r="I198" s="32"/>
      <c r="J198" s="31"/>
      <c r="K198" s="32"/>
      <c r="L198" s="31">
        <v>23.18</v>
      </c>
      <c r="M198" s="32">
        <v>7</v>
      </c>
      <c r="N198" s="31"/>
      <c r="O198" s="32"/>
      <c r="P198" s="32"/>
    </row>
    <row r="199" spans="1:16" ht="15.75" x14ac:dyDescent="0.25">
      <c r="A199" s="2"/>
      <c r="B199" s="27"/>
      <c r="C199" s="28"/>
      <c r="D199" s="29"/>
      <c r="E199" s="27"/>
      <c r="F199" s="30"/>
      <c r="G199" s="27"/>
      <c r="H199" s="31"/>
      <c r="I199" s="32"/>
      <c r="J199" s="33"/>
      <c r="K199" s="32"/>
      <c r="L199" s="31"/>
      <c r="M199" s="32"/>
      <c r="N199" s="31"/>
      <c r="O199" s="32"/>
      <c r="P199" s="32"/>
    </row>
    <row r="200" spans="1:16" ht="18.75" x14ac:dyDescent="0.3">
      <c r="A200" s="2"/>
      <c r="B200" s="52" t="s">
        <v>133</v>
      </c>
      <c r="C200" s="52"/>
      <c r="D200" s="52"/>
      <c r="E200" s="52"/>
      <c r="F200" s="30" t="str">
        <f>IF($D200="","",VLOOKUP($D200,[1]Entries!$A:$F,COLUMN()-3,FALSE))</f>
        <v/>
      </c>
      <c r="G200" s="27" t="str">
        <f>IF($D200="","",VLOOKUP($D200,[1]Entries!$A:$F,COLUMN()-3,FALSE))</f>
        <v/>
      </c>
      <c r="H200" s="31"/>
      <c r="I200" s="32"/>
      <c r="J200" s="31"/>
      <c r="K200" s="32"/>
      <c r="L200" s="31"/>
      <c r="M200" s="32"/>
      <c r="N200" s="31"/>
      <c r="O200" s="32"/>
      <c r="P200" s="32"/>
    </row>
    <row r="201" spans="1:16" ht="15.75" x14ac:dyDescent="0.25">
      <c r="A201" s="2">
        <v>5</v>
      </c>
      <c r="B201" s="27" t="s">
        <v>11</v>
      </c>
      <c r="C201" s="28"/>
      <c r="D201" s="29">
        <v>1401</v>
      </c>
      <c r="E201" s="27" t="str">
        <f>IF($D201="","",VLOOKUP($D201,[1]Entries!$A:$F,COLUMN()-3,FALSE))</f>
        <v>Brandon Eason</v>
      </c>
      <c r="F201" s="30" t="str">
        <f>IF($D201="","",VLOOKUP($D201,[1]Entries!$A:$F,COLUMN()-3,FALSE))</f>
        <v>S5</v>
      </c>
      <c r="G201" s="27" t="str">
        <f>IF($D201="","",VLOOKUP($D201,[1]Entries!$A:$F,COLUMN()-3,FALSE))</f>
        <v>Balwearie High School</v>
      </c>
      <c r="H201" s="31">
        <v>13.15</v>
      </c>
      <c r="I201" s="34">
        <v>10</v>
      </c>
      <c r="J201" s="33">
        <v>14.27</v>
      </c>
      <c r="K201" s="34">
        <v>10</v>
      </c>
      <c r="L201" s="31">
        <v>17.05</v>
      </c>
      <c r="M201" s="32">
        <v>8</v>
      </c>
      <c r="N201" s="31">
        <v>15.31</v>
      </c>
      <c r="O201" s="34">
        <v>8</v>
      </c>
      <c r="P201" s="34">
        <v>28</v>
      </c>
    </row>
    <row r="202" spans="1:16" ht="15.75" x14ac:dyDescent="0.25">
      <c r="A202" s="2">
        <v>5</v>
      </c>
      <c r="B202" s="27" t="s">
        <v>11</v>
      </c>
      <c r="C202" s="28"/>
      <c r="D202" s="29">
        <v>1402</v>
      </c>
      <c r="E202" s="27" t="str">
        <f>IF($D202="","",VLOOKUP($D202,[1]Entries!$A:$F,COLUMN()-3,FALSE))</f>
        <v>Mathew Power</v>
      </c>
      <c r="F202" s="30" t="str">
        <f>IF($D202="","",VLOOKUP($D202,[1]Entries!$A:$F,COLUMN()-3,FALSE))</f>
        <v>S5</v>
      </c>
      <c r="G202" s="27" t="str">
        <f>IF($D202="","",VLOOKUP($D202,[1]Entries!$A:$F,COLUMN()-3,FALSE))</f>
        <v>Woodlands School</v>
      </c>
      <c r="H202" s="31"/>
      <c r="I202" s="32"/>
      <c r="J202" s="33">
        <v>16.34</v>
      </c>
      <c r="K202" s="32">
        <v>9</v>
      </c>
      <c r="L202" s="31"/>
      <c r="M202" s="32"/>
      <c r="N202" s="31">
        <v>13.46</v>
      </c>
      <c r="O202" s="32">
        <v>9</v>
      </c>
      <c r="P202" s="34"/>
    </row>
    <row r="203" spans="1:16" ht="15.75" x14ac:dyDescent="0.25">
      <c r="A203" s="2"/>
      <c r="B203" s="27" t="s">
        <v>11</v>
      </c>
      <c r="C203" s="28"/>
      <c r="D203" s="29"/>
      <c r="E203" s="27" t="s">
        <v>115</v>
      </c>
      <c r="F203" s="30" t="s">
        <v>35</v>
      </c>
      <c r="G203" s="27" t="s">
        <v>14</v>
      </c>
      <c r="H203" s="31"/>
      <c r="I203" s="32"/>
      <c r="J203" s="33"/>
      <c r="K203" s="32"/>
      <c r="L203" s="31">
        <v>19.03</v>
      </c>
      <c r="M203" s="32">
        <v>7</v>
      </c>
      <c r="N203" s="31"/>
      <c r="O203" s="32"/>
      <c r="P203" s="34"/>
    </row>
    <row r="204" spans="1:16" ht="15.75" x14ac:dyDescent="0.25">
      <c r="A204" s="2"/>
      <c r="B204" s="27" t="s">
        <v>11</v>
      </c>
      <c r="C204" s="28"/>
      <c r="D204" s="29"/>
      <c r="E204" s="27" t="s">
        <v>47</v>
      </c>
      <c r="F204" s="30" t="s">
        <v>35</v>
      </c>
      <c r="G204" s="27" t="s">
        <v>14</v>
      </c>
      <c r="H204" s="31"/>
      <c r="I204" s="32"/>
      <c r="J204" s="33"/>
      <c r="K204" s="32"/>
      <c r="L204" s="31"/>
      <c r="M204" s="32"/>
      <c r="N204" s="31">
        <v>13.28</v>
      </c>
      <c r="O204" s="32">
        <v>10</v>
      </c>
      <c r="P204" s="34"/>
    </row>
    <row r="205" spans="1:16" ht="15.75" x14ac:dyDescent="0.25">
      <c r="B205" s="35" t="s">
        <v>11</v>
      </c>
      <c r="C205" s="28"/>
      <c r="D205" s="28"/>
      <c r="E205" s="28" t="s">
        <v>111</v>
      </c>
      <c r="F205" s="32" t="s">
        <v>112</v>
      </c>
      <c r="G205" s="28" t="s">
        <v>113</v>
      </c>
      <c r="H205" s="31"/>
      <c r="I205" s="32"/>
      <c r="J205" s="31"/>
      <c r="K205" s="32"/>
      <c r="L205" s="31">
        <v>11.48</v>
      </c>
      <c r="M205" s="32">
        <v>10</v>
      </c>
      <c r="N205" s="31"/>
      <c r="O205" s="32"/>
      <c r="P205" s="34"/>
    </row>
    <row r="206" spans="1:16" ht="15.75" x14ac:dyDescent="0.25">
      <c r="A206" s="2"/>
      <c r="B206" s="27" t="s">
        <v>11</v>
      </c>
      <c r="C206" s="29"/>
      <c r="D206" s="29"/>
      <c r="E206" s="27" t="s">
        <v>114</v>
      </c>
      <c r="F206" s="30" t="s">
        <v>112</v>
      </c>
      <c r="G206" s="27" t="s">
        <v>113</v>
      </c>
      <c r="H206" s="31"/>
      <c r="I206" s="32"/>
      <c r="J206" s="31"/>
      <c r="K206" s="32"/>
      <c r="L206" s="31">
        <v>12.17</v>
      </c>
      <c r="M206" s="32">
        <v>9</v>
      </c>
      <c r="N206" s="31"/>
      <c r="O206" s="32"/>
      <c r="P206" s="34"/>
    </row>
    <row r="207" spans="1:16" ht="15.75" x14ac:dyDescent="0.25">
      <c r="A207" s="2"/>
      <c r="B207" s="27"/>
      <c r="C207" s="29"/>
      <c r="D207" s="29"/>
      <c r="E207" s="27"/>
      <c r="F207" s="30"/>
      <c r="G207" s="27"/>
      <c r="H207" s="31"/>
      <c r="I207" s="32"/>
      <c r="J207" s="31"/>
      <c r="K207" s="32"/>
      <c r="L207" s="31"/>
      <c r="M207" s="32"/>
      <c r="N207" s="31"/>
      <c r="O207" s="32"/>
      <c r="P207" s="32"/>
    </row>
  </sheetData>
  <mergeCells count="19">
    <mergeCell ref="B141:E141"/>
    <mergeCell ref="B2:E2"/>
    <mergeCell ref="B8:E8"/>
    <mergeCell ref="B18:E18"/>
    <mergeCell ref="B37:E37"/>
    <mergeCell ref="B45:E45"/>
    <mergeCell ref="B53:E53"/>
    <mergeCell ref="B61:E61"/>
    <mergeCell ref="B67:E67"/>
    <mergeCell ref="B80:E80"/>
    <mergeCell ref="B102:E102"/>
    <mergeCell ref="B124:E124"/>
    <mergeCell ref="B200:E200"/>
    <mergeCell ref="B152:E152"/>
    <mergeCell ref="B163:E163"/>
    <mergeCell ref="B171:E171"/>
    <mergeCell ref="B178:E178"/>
    <mergeCell ref="B186:E186"/>
    <mergeCell ref="B194:E19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Shona Malcolm</dc:creator>
  <cp:lastModifiedBy>Shona Malcolm</cp:lastModifiedBy>
  <cp:lastPrinted>2016-02-24T10:35:50Z</cp:lastPrinted>
  <dcterms:created xsi:type="dcterms:W3CDTF">2015-11-27T17:23:18Z</dcterms:created>
  <dcterms:modified xsi:type="dcterms:W3CDTF">2016-03-04T12:21:56Z</dcterms:modified>
</cp:coreProperties>
</file>